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70" firstSheet="9" activeTab="24"/>
  </bookViews>
  <sheets>
    <sheet name="邓庄村" sheetId="2" r:id="rId1"/>
    <sheet name="后门王" sheetId="31" r:id="rId2"/>
    <sheet name="宋那里村" sheetId="6" r:id="rId3"/>
    <sheet name="李楼" sheetId="32" r:id="rId4"/>
    <sheet name="友谊新村" sheetId="4" r:id="rId5"/>
    <sheet name="张那里村" sheetId="5" r:id="rId6"/>
    <sheet name="董集村" sheetId="8" r:id="rId7"/>
    <sheet name="镇西村" sheetId="7" r:id="rId8"/>
    <sheet name="镇东村" sheetId="34" r:id="rId9"/>
    <sheet name="梁庙" sheetId="35" r:id="rId10"/>
    <sheet name="殷那里村" sheetId="10" r:id="rId11"/>
    <sheet name="希望新村" sheetId="9" r:id="rId12"/>
    <sheet name="镇北村" sheetId="33" r:id="rId13"/>
    <sheet name="葛集村" sheetId="12" r:id="rId14"/>
    <sheet name="王洼村" sheetId="17" r:id="rId15"/>
    <sheet name="赵庄" sheetId="40" r:id="rId16"/>
    <sheet name="王蜂楼村" sheetId="14" r:id="rId17"/>
    <sheet name="楚桥新村" sheetId="15" r:id="rId18"/>
    <sheet name="新联村" sheetId="18" r:id="rId19"/>
    <sheet name="菜园村" sheetId="16" r:id="rId20"/>
    <sheet name="雷马新村" sheetId="38" r:id="rId21"/>
    <sheet name="前鱼口村" sheetId="19" r:id="rId22"/>
    <sheet name="王石楼村" sheetId="26" r:id="rId23"/>
    <sheet name="刘灿东村" sheetId="37" r:id="rId24"/>
    <sheet name="李岔河村" sheetId="22" r:id="rId25"/>
    <sheet name="岔河新村" sheetId="21" r:id="rId26"/>
    <sheet name="和谐新村" sheetId="25" r:id="rId27"/>
    <sheet name="路闫新村" sheetId="27" r:id="rId28"/>
    <sheet name="兴旺新村" sheetId="29" r:id="rId29"/>
    <sheet name="黄河湾村" sheetId="30" r:id="rId30"/>
    <sheet name="振兴村" sheetId="28" r:id="rId31"/>
  </sheets>
  <definedNames>
    <definedName name="_xlnm.Print_Titles" localSheetId="0">邓庄村!$1:$6</definedName>
    <definedName name="_xlnm.Print_Titles" localSheetId="4">友谊新村!$1:$6</definedName>
    <definedName name="_xlnm.Print_Titles" localSheetId="5">张那里村!$1:$6</definedName>
    <definedName name="_xlnm.Print_Titles" localSheetId="2">宋那里村!$1:$6</definedName>
    <definedName name="_xlnm.Print_Titles" localSheetId="7">镇西村!$1:$6</definedName>
    <definedName name="_xlnm.Print_Titles" localSheetId="6">董集村!$1:$6</definedName>
    <definedName name="_xlnm.Print_Titles" localSheetId="11">希望新村!$1:$6</definedName>
    <definedName name="_xlnm.Print_Titles" localSheetId="10">殷那里村!$1:$6</definedName>
    <definedName name="_xlnm.Print_Titles" localSheetId="13">葛集村!$1:$6</definedName>
    <definedName name="_xlnm.Print_Titles" localSheetId="16">王蜂楼村!$1:$6</definedName>
    <definedName name="_xlnm.Print_Titles" localSheetId="17">楚桥新村!$1:$6</definedName>
    <definedName name="_xlnm.Print_Titles" localSheetId="19">菜园村!$1:$6</definedName>
    <definedName name="_xlnm.Print_Titles" localSheetId="14">王洼村!$1:$6</definedName>
    <definedName name="_xlnm.Print_Titles" localSheetId="18">新联村!$1:$6</definedName>
    <definedName name="_xlnm.Print_Titles" localSheetId="21">前鱼口村!$1:$6</definedName>
    <definedName name="_xlnm.Print_Titles" localSheetId="25">岔河新村!$1:$6</definedName>
    <definedName name="_xlnm.Print_Titles" localSheetId="24">李岔河村!$1:$6</definedName>
    <definedName name="_xlnm.Print_Titles" localSheetId="26">和谐新村!$1:$6</definedName>
    <definedName name="_xlnm.Print_Titles" localSheetId="22">王石楼村!$1:$6</definedName>
    <definedName name="_xlnm.Print_Titles" localSheetId="27">路闫新村!$1:$6</definedName>
    <definedName name="_xlnm.Print_Titles" localSheetId="30">振兴村!$1:$6</definedName>
    <definedName name="_xlnm.Print_Titles" localSheetId="28">兴旺新村!$1:$6</definedName>
    <definedName name="_xlnm.Print_Titles" localSheetId="29">黄河湾村!$1:$6</definedName>
    <definedName name="_xlnm.Print_Titles" localSheetId="1">后门王!$1:$6</definedName>
    <definedName name="_xlnm.Print_Titles" localSheetId="3">李楼!$1:$6</definedName>
    <definedName name="_xlnm.Print_Titles" localSheetId="12">镇北村!$1:$6</definedName>
    <definedName name="_xlnm.Print_Titles" localSheetId="8">镇东村!$1:$6</definedName>
    <definedName name="_xlnm.Print_Titles" localSheetId="9">梁庙!$1:$6</definedName>
    <definedName name="_xlnm.Print_Titles" localSheetId="23">刘灿东村!$1:$6</definedName>
    <definedName name="_xlnm.Print_Titles" localSheetId="20">雷马新村!$1:$6</definedName>
    <definedName name="_xlnm.Print_Titles" localSheetId="15">赵庄!$1:$6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<sst xmlns="http://schemas.openxmlformats.org/spreadsheetml/2006/main" count="1568" uniqueCount="1023">
  <si>
    <t>种植业保险分户理赔结果公示表</t>
  </si>
  <si>
    <t>保单号：66311101022025370832000246</t>
  </si>
  <si>
    <t>报案号：86311101022025370832000005</t>
  </si>
  <si>
    <t>标的名称：小麦</t>
  </si>
  <si>
    <t>出险原因：旱灾</t>
  </si>
  <si>
    <t>标的种植地点：梁山县小路口镇邓庄村</t>
  </si>
  <si>
    <t>出险时间：2025年5月20日</t>
  </si>
  <si>
    <t>单位：元/亩</t>
  </si>
  <si>
    <t>序号</t>
  </si>
  <si>
    <t>被保险人姓名</t>
  </si>
  <si>
    <t>身份证号/统一社会信用代码</t>
  </si>
  <si>
    <t>联系方式</t>
  </si>
  <si>
    <t>银行卡号/银行账号</t>
  </si>
  <si>
    <t>损失数量（亩）</t>
  </si>
  <si>
    <t>损失程度（%）</t>
  </si>
  <si>
    <t>赔款金额（元）</t>
  </si>
  <si>
    <t>张瑞红</t>
  </si>
  <si>
    <t>372927********1727</t>
  </si>
  <si>
    <t>186****4673</t>
  </si>
  <si>
    <t>6223***********4482</t>
  </si>
  <si>
    <t>王立运</t>
  </si>
  <si>
    <t>372927********1738</t>
  </si>
  <si>
    <t>136****5276</t>
  </si>
  <si>
    <t>6223***********4858</t>
  </si>
  <si>
    <t>张广起</t>
  </si>
  <si>
    <t>372927********1713</t>
  </si>
  <si>
    <t>178****9505</t>
  </si>
  <si>
    <t>6217***********4493</t>
  </si>
  <si>
    <t>赵善亮</t>
  </si>
  <si>
    <t>372927********1717</t>
  </si>
  <si>
    <t>152****5845</t>
  </si>
  <si>
    <t>9081***********5332</t>
  </si>
  <si>
    <t>王立宪</t>
  </si>
  <si>
    <t>372927********1711</t>
  </si>
  <si>
    <t>135****1640</t>
  </si>
  <si>
    <t>6217***********1569</t>
  </si>
  <si>
    <t>保单号：66311101022025370832000243</t>
  </si>
  <si>
    <t>报案号：86311101022025370832000021</t>
  </si>
  <si>
    <t>标的种植地点：梁山县小路口镇后门王村</t>
  </si>
  <si>
    <t>王志坤</t>
  </si>
  <si>
    <t>158****1383</t>
  </si>
  <si>
    <t>6217***********4898</t>
  </si>
  <si>
    <t>王修岭</t>
  </si>
  <si>
    <t>372927********1715</t>
  </si>
  <si>
    <t>198****2579</t>
  </si>
  <si>
    <t>6223***********6321</t>
  </si>
  <si>
    <t>王昭仁</t>
  </si>
  <si>
    <t>372927********1714</t>
  </si>
  <si>
    <t>158****3557</t>
  </si>
  <si>
    <t>9081***********1631</t>
  </si>
  <si>
    <t>王修东</t>
  </si>
  <si>
    <t>139****7140</t>
  </si>
  <si>
    <t>9081***********2409</t>
  </si>
  <si>
    <t>王修来</t>
  </si>
  <si>
    <t>178****5788</t>
  </si>
  <si>
    <t>9081***********0047</t>
  </si>
  <si>
    <t>王承谦</t>
  </si>
  <si>
    <t>372927********1718</t>
  </si>
  <si>
    <t>183****9796</t>
  </si>
  <si>
    <t>9081***********0424</t>
  </si>
  <si>
    <t>王洪东</t>
  </si>
  <si>
    <t>372927********1735</t>
  </si>
  <si>
    <t>133****3069</t>
  </si>
  <si>
    <t>6217***********1653</t>
  </si>
  <si>
    <t>戚长来</t>
  </si>
  <si>
    <t>372927********6055</t>
  </si>
  <si>
    <t>183****3226</t>
  </si>
  <si>
    <t>6223***********3604</t>
  </si>
  <si>
    <t>张慎花</t>
  </si>
  <si>
    <t>372927********1724</t>
  </si>
  <si>
    <t>166****5338</t>
  </si>
  <si>
    <t>6210***********4068</t>
  </si>
  <si>
    <t>保单号：66311101022025370832000245</t>
  </si>
  <si>
    <t>报案号：86311101022025370832000025</t>
  </si>
  <si>
    <t>标的种植地点：梁山县小路口镇宋那里村</t>
  </si>
  <si>
    <t>张海香</t>
  </si>
  <si>
    <t>370832********1749</t>
  </si>
  <si>
    <t>182****2971</t>
  </si>
  <si>
    <t>9081***********7811</t>
  </si>
  <si>
    <t>赵宪安</t>
  </si>
  <si>
    <t>372927********173X</t>
  </si>
  <si>
    <t>151****4514</t>
  </si>
  <si>
    <t>9081***********6889</t>
  </si>
  <si>
    <t>王广东</t>
  </si>
  <si>
    <t>137****3124</t>
  </si>
  <si>
    <t>9081***********6254</t>
  </si>
  <si>
    <t>宋纯端</t>
  </si>
  <si>
    <t>372927********1739</t>
  </si>
  <si>
    <t>132****7875</t>
  </si>
  <si>
    <t>9081***********3648</t>
  </si>
  <si>
    <t>李心柱</t>
  </si>
  <si>
    <t>175****7734</t>
  </si>
  <si>
    <t>9081***********7636</t>
  </si>
  <si>
    <t>王思山</t>
  </si>
  <si>
    <t>372927********1734</t>
  </si>
  <si>
    <t>139****2748</t>
  </si>
  <si>
    <t>9081***********9327</t>
  </si>
  <si>
    <t>王思起</t>
  </si>
  <si>
    <t>372927********1731</t>
  </si>
  <si>
    <t>130****9465</t>
  </si>
  <si>
    <t>9081***********5780</t>
  </si>
  <si>
    <t>李建启</t>
  </si>
  <si>
    <t>150****4676</t>
  </si>
  <si>
    <t>9081***********9027</t>
  </si>
  <si>
    <t>郭长印</t>
  </si>
  <si>
    <t>372927********1719</t>
  </si>
  <si>
    <t>159****3297</t>
  </si>
  <si>
    <t>6223***********5421</t>
  </si>
  <si>
    <t>宋义和</t>
  </si>
  <si>
    <t>372927********1710</t>
  </si>
  <si>
    <t>150****7937</t>
  </si>
  <si>
    <t>6223***********9944</t>
  </si>
  <si>
    <t>宋美岐</t>
  </si>
  <si>
    <t>372927********1712</t>
  </si>
  <si>
    <t>199****7153</t>
  </si>
  <si>
    <t>6217***********5429</t>
  </si>
  <si>
    <t>王成立</t>
  </si>
  <si>
    <t>186****9070</t>
  </si>
  <si>
    <t>6223***********1016</t>
  </si>
  <si>
    <t>赵庆龙</t>
  </si>
  <si>
    <t>372927********1732</t>
  </si>
  <si>
    <t>158****2536</t>
  </si>
  <si>
    <t>9081***********2202</t>
  </si>
  <si>
    <t>闫之勤</t>
  </si>
  <si>
    <t>152****5630</t>
  </si>
  <si>
    <t>6223***********4533</t>
  </si>
  <si>
    <t>王咸启</t>
  </si>
  <si>
    <t>171****8216</t>
  </si>
  <si>
    <t>6223***********1149</t>
  </si>
  <si>
    <t>王远进</t>
  </si>
  <si>
    <t>159****5099</t>
  </si>
  <si>
    <t>6223***********3656</t>
  </si>
  <si>
    <t>保单号：66311101022025370832000222</t>
  </si>
  <si>
    <t>报案号：86311101022025370832000032</t>
  </si>
  <si>
    <t>标的种植地点：梁山县小路口镇李楼村</t>
  </si>
  <si>
    <t>杨巧玲</t>
  </si>
  <si>
    <t>372927********6424</t>
  </si>
  <si>
    <t>156****0493</t>
  </si>
  <si>
    <t>6223***********6577</t>
  </si>
  <si>
    <t>张海莲</t>
  </si>
  <si>
    <t>370832********1760</t>
  </si>
  <si>
    <t>151****1105</t>
  </si>
  <si>
    <t>6217***********6940</t>
  </si>
  <si>
    <t>李春朋</t>
  </si>
  <si>
    <t>156****9019</t>
  </si>
  <si>
    <t>6223***********7244</t>
  </si>
  <si>
    <t>保单号：66311101022025370832000221</t>
  </si>
  <si>
    <t>报案号：86311101022025370832000039</t>
  </si>
  <si>
    <t>标的种植地点：梁山县小路口镇友谊新村</t>
  </si>
  <si>
    <t>陈绪生</t>
  </si>
  <si>
    <t>159****8837</t>
  </si>
  <si>
    <t>9081***********6043</t>
  </si>
  <si>
    <t>陈绪昌</t>
  </si>
  <si>
    <t>135****1309</t>
  </si>
  <si>
    <t>9081***********5767</t>
  </si>
  <si>
    <t>陈绪庆</t>
  </si>
  <si>
    <t>152****9751</t>
  </si>
  <si>
    <t>9081***********5465</t>
  </si>
  <si>
    <t>布桂凤</t>
  </si>
  <si>
    <t>372927********1725</t>
  </si>
  <si>
    <t>158****3770</t>
  </si>
  <si>
    <t>9081***********7972</t>
  </si>
  <si>
    <t>吴兆进</t>
  </si>
  <si>
    <t>370832********1717</t>
  </si>
  <si>
    <t>183****8839</t>
  </si>
  <si>
    <t>9081***********7781</t>
  </si>
  <si>
    <t>董传启</t>
  </si>
  <si>
    <t>372927********1756</t>
  </si>
  <si>
    <t>138****1731</t>
  </si>
  <si>
    <t>9081***********7056</t>
  </si>
  <si>
    <t>董传生</t>
  </si>
  <si>
    <t>184****2275</t>
  </si>
  <si>
    <t>6223***********3540</t>
  </si>
  <si>
    <t>董传喜</t>
  </si>
  <si>
    <t>150****7459</t>
  </si>
  <si>
    <t>9081***********6554</t>
  </si>
  <si>
    <t>董传立</t>
  </si>
  <si>
    <t>370832********1730</t>
  </si>
  <si>
    <t>135****0214</t>
  </si>
  <si>
    <t>9081***********5408</t>
  </si>
  <si>
    <t>张学众</t>
  </si>
  <si>
    <t>187****8123</t>
  </si>
  <si>
    <t>9081***********4928</t>
  </si>
  <si>
    <t>赵秀芝</t>
  </si>
  <si>
    <t>370832********1726</t>
  </si>
  <si>
    <t>137****1846</t>
  </si>
  <si>
    <t>9081***********0707</t>
  </si>
  <si>
    <t>董广军</t>
  </si>
  <si>
    <t>372927********1736</t>
  </si>
  <si>
    <t>153****6973</t>
  </si>
  <si>
    <t>9081***********3515</t>
  </si>
  <si>
    <t>赵纪全</t>
  </si>
  <si>
    <t>372927********1733</t>
  </si>
  <si>
    <t>6223***********2096</t>
  </si>
  <si>
    <t>赵登才</t>
  </si>
  <si>
    <t>370832********1755</t>
  </si>
  <si>
    <t>150****0448</t>
  </si>
  <si>
    <t>6223***********4332</t>
  </si>
  <si>
    <t>王心明</t>
  </si>
  <si>
    <t>152****7896</t>
  </si>
  <si>
    <t>9081***********5037</t>
  </si>
  <si>
    <t>王海存</t>
  </si>
  <si>
    <t>372927********1753</t>
  </si>
  <si>
    <t>158****6733</t>
  </si>
  <si>
    <t>9081***********4459</t>
  </si>
  <si>
    <t>董纪玲</t>
  </si>
  <si>
    <t>152****1582</t>
  </si>
  <si>
    <t>9081***********2852</t>
  </si>
  <si>
    <t>董广顺</t>
  </si>
  <si>
    <t>6223***********5204</t>
  </si>
  <si>
    <t>岳喜臣</t>
  </si>
  <si>
    <t>372927********171X</t>
  </si>
  <si>
    <t>151****8622</t>
  </si>
  <si>
    <t>9081***********5250</t>
  </si>
  <si>
    <t>李改春</t>
  </si>
  <si>
    <t>372927********1747</t>
  </si>
  <si>
    <t>137****8156</t>
  </si>
  <si>
    <t>9081***********1666</t>
  </si>
  <si>
    <t>梁彦文</t>
  </si>
  <si>
    <t>370832********1714</t>
  </si>
  <si>
    <t>188****5386</t>
  </si>
  <si>
    <t>9081***********0786</t>
  </si>
  <si>
    <t>梁彦修</t>
  </si>
  <si>
    <t>175****1013</t>
  </si>
  <si>
    <t>6223***********5113</t>
  </si>
  <si>
    <t>保单号：66311100032025370832000217</t>
  </si>
  <si>
    <t>报案号：86311101022025370832000046</t>
  </si>
  <si>
    <t>标的种植地点：梁山县小路口镇张那里村</t>
  </si>
  <si>
    <t>张希温</t>
  </si>
  <si>
    <t>133****4934</t>
  </si>
  <si>
    <t>9081***********1226</t>
  </si>
  <si>
    <t>张学雨</t>
  </si>
  <si>
    <t>372927********1716</t>
  </si>
  <si>
    <t>150****5417</t>
  </si>
  <si>
    <t>9081***********0344</t>
  </si>
  <si>
    <t>张学臣</t>
  </si>
  <si>
    <t>138****2508</t>
  </si>
  <si>
    <t>9081***********8957</t>
  </si>
  <si>
    <t>张思前</t>
  </si>
  <si>
    <t>188****2381</t>
  </si>
  <si>
    <t>9081***********9633</t>
  </si>
  <si>
    <t>保单号：66311101022025370832000218</t>
  </si>
  <si>
    <t>报案号：86311101022025370832000054</t>
  </si>
  <si>
    <t>标的种植地点：梁山县小路口镇董集村</t>
  </si>
  <si>
    <t>董传庆</t>
  </si>
  <si>
    <t>370832********173X</t>
  </si>
  <si>
    <t>132****4392</t>
  </si>
  <si>
    <t>9081***********6174</t>
  </si>
  <si>
    <t>董玉景</t>
  </si>
  <si>
    <t>171****9688</t>
  </si>
  <si>
    <t>9081***********8436</t>
  </si>
  <si>
    <t>董继新</t>
  </si>
  <si>
    <t>370832********1757</t>
  </si>
  <si>
    <t>155****6818</t>
  </si>
  <si>
    <t>9081***********9751</t>
  </si>
  <si>
    <t>董传峰</t>
  </si>
  <si>
    <t>188****8402</t>
  </si>
  <si>
    <t>9081***********4770</t>
  </si>
  <si>
    <t>董传东</t>
  </si>
  <si>
    <t>135****5915</t>
  </si>
  <si>
    <t>6223***********4803</t>
  </si>
  <si>
    <t>保单号：66311101022025370832000227</t>
  </si>
  <si>
    <t>报案号：86311101022025370832000056</t>
  </si>
  <si>
    <t>标的种植地点：梁山县小路口镇镇西村</t>
  </si>
  <si>
    <t>艾广玉</t>
  </si>
  <si>
    <t>132****2356</t>
  </si>
  <si>
    <t>9081***********1454</t>
  </si>
  <si>
    <t>闫纪灵</t>
  </si>
  <si>
    <t>372927********1741</t>
  </si>
  <si>
    <t>152****1187</t>
  </si>
  <si>
    <t>9081***********0260</t>
  </si>
  <si>
    <t>艾兴全</t>
  </si>
  <si>
    <t>372927********1730</t>
  </si>
  <si>
    <t>135****0954</t>
  </si>
  <si>
    <t>9081***********0743</t>
  </si>
  <si>
    <t>侯点柱</t>
  </si>
  <si>
    <t>134****7569</t>
  </si>
  <si>
    <t>9081***********7523</t>
  </si>
  <si>
    <t>艾广生</t>
  </si>
  <si>
    <t>370832********1798</t>
  </si>
  <si>
    <t>155****7069</t>
  </si>
  <si>
    <t>6223***********8326</t>
  </si>
  <si>
    <t>王传军</t>
  </si>
  <si>
    <t>150****2203</t>
  </si>
  <si>
    <t>6223***********9854</t>
  </si>
  <si>
    <t>艾广芳</t>
  </si>
  <si>
    <t>151****9006</t>
  </si>
  <si>
    <t>6223***********1231</t>
  </si>
  <si>
    <t>侯典明</t>
  </si>
  <si>
    <t>130****1354</t>
  </si>
  <si>
    <t>9081***********4146</t>
  </si>
  <si>
    <t>艾广臣</t>
  </si>
  <si>
    <t>188****3735</t>
  </si>
  <si>
    <t>9081***********2805</t>
  </si>
  <si>
    <t>保单号：66311101022025370832000219</t>
  </si>
  <si>
    <t>报案号：86311101022025370832000065</t>
  </si>
  <si>
    <t>标的种植地点：梁山县小路口镇镇东村</t>
  </si>
  <si>
    <t>张兴运</t>
  </si>
  <si>
    <t>372927********767X</t>
  </si>
  <si>
    <t>153****2595</t>
  </si>
  <si>
    <t>6223***********3329</t>
  </si>
  <si>
    <t>张兴华</t>
  </si>
  <si>
    <t>372927********7679</t>
  </si>
  <si>
    <t>132****3546</t>
  </si>
  <si>
    <t>6223***********1438</t>
  </si>
  <si>
    <t>张存山</t>
  </si>
  <si>
    <t>372927********7675</t>
  </si>
  <si>
    <t>150****5198</t>
  </si>
  <si>
    <t>6217***********8683</t>
  </si>
  <si>
    <t>张存立</t>
  </si>
  <si>
    <t>372927********769X</t>
  </si>
  <si>
    <t>133****1229</t>
  </si>
  <si>
    <t>6217***********8659</t>
  </si>
  <si>
    <t>保单号：66311101022025370832000230</t>
  </si>
  <si>
    <t>报案号：86311101022025370832000069</t>
  </si>
  <si>
    <t>标的种植地点：梁山县小路口镇梁庙村</t>
  </si>
  <si>
    <t>曹先东</t>
  </si>
  <si>
    <t>150****7843</t>
  </si>
  <si>
    <t>6217***********3010</t>
  </si>
  <si>
    <t>徐胜起</t>
  </si>
  <si>
    <t>175****7546</t>
  </si>
  <si>
    <t>9081***********0230</t>
  </si>
  <si>
    <t>徐恩科</t>
  </si>
  <si>
    <t>152****9853</t>
  </si>
  <si>
    <t>9081***********9954</t>
  </si>
  <si>
    <t>曹景振</t>
  </si>
  <si>
    <t>370832********1738</t>
  </si>
  <si>
    <t>159****2547</t>
  </si>
  <si>
    <t>9081***********3034</t>
  </si>
  <si>
    <t>保单号：66311101022025370832000226</t>
  </si>
  <si>
    <t>报案号：86311101022025370832000071</t>
  </si>
  <si>
    <t>标的种植地点：梁山县小路口镇殷那里村</t>
  </si>
  <si>
    <t>赵修亮</t>
  </si>
  <si>
    <t>156****5879</t>
  </si>
  <si>
    <t>9081***********3536</t>
  </si>
  <si>
    <t>刘传银</t>
  </si>
  <si>
    <t>135****1352</t>
  </si>
  <si>
    <t>9081***********5329</t>
  </si>
  <si>
    <t>殷传兴</t>
  </si>
  <si>
    <t>139****1068</t>
  </si>
  <si>
    <t>9081***********0718</t>
  </si>
  <si>
    <t>保单号：66311101022025370832000211</t>
  </si>
  <si>
    <t>报案号：86311101022025370832000075</t>
  </si>
  <si>
    <t>标的种植地点：梁山县小路口镇希望新村</t>
  </si>
  <si>
    <t>李春起</t>
  </si>
  <si>
    <t>152****2326</t>
  </si>
  <si>
    <t>9081***********0274</t>
  </si>
  <si>
    <t>张士芹</t>
  </si>
  <si>
    <t>183****7673</t>
  </si>
  <si>
    <t>9081***********1736</t>
  </si>
  <si>
    <t>李明太</t>
  </si>
  <si>
    <t>186****9029</t>
  </si>
  <si>
    <t>9081***********9230</t>
  </si>
  <si>
    <t>张世新</t>
  </si>
  <si>
    <t>188****2145</t>
  </si>
  <si>
    <t>6223***********9612</t>
  </si>
  <si>
    <t>张永全</t>
  </si>
  <si>
    <t>150****9739</t>
  </si>
  <si>
    <t>9081***********1423</t>
  </si>
  <si>
    <t>张继华</t>
  </si>
  <si>
    <t>156****0890</t>
  </si>
  <si>
    <t>9081***********3818</t>
  </si>
  <si>
    <t>李东振</t>
  </si>
  <si>
    <t>138****7623</t>
  </si>
  <si>
    <t>6223***********0133</t>
  </si>
  <si>
    <t>李树华</t>
  </si>
  <si>
    <t>159****9226</t>
  </si>
  <si>
    <t>9081***********7304</t>
  </si>
  <si>
    <t>张保心</t>
  </si>
  <si>
    <t>159****6995</t>
  </si>
  <si>
    <t>6223***********2771</t>
  </si>
  <si>
    <t>李维建</t>
  </si>
  <si>
    <t>155****4925</t>
  </si>
  <si>
    <t>6223***********9340</t>
  </si>
  <si>
    <t>张学堂</t>
  </si>
  <si>
    <t>166****5278</t>
  </si>
  <si>
    <t>6223***********1527</t>
  </si>
  <si>
    <t>张士友</t>
  </si>
  <si>
    <t>370832********1731</t>
  </si>
  <si>
    <t>139****5005</t>
  </si>
  <si>
    <t>6223***********6718</t>
  </si>
  <si>
    <t>李东福</t>
  </si>
  <si>
    <t>184****8882</t>
  </si>
  <si>
    <t>6223***********4281</t>
  </si>
  <si>
    <t>保单号：66311101022025370832000209</t>
  </si>
  <si>
    <t>报案号：86311101022025370832000082</t>
  </si>
  <si>
    <t>标的种植地点：梁山县小路口镇镇北村</t>
  </si>
  <si>
    <t>张学生</t>
  </si>
  <si>
    <t>152****2875</t>
  </si>
  <si>
    <t>6223***********3361</t>
  </si>
  <si>
    <t>岳彩新</t>
  </si>
  <si>
    <t>372927********771X</t>
  </si>
  <si>
    <t>187****8385</t>
  </si>
  <si>
    <t>9081***********7988</t>
  </si>
  <si>
    <t>张贤洲</t>
  </si>
  <si>
    <t>372927********7671</t>
  </si>
  <si>
    <t>150****2653</t>
  </si>
  <si>
    <t>9081***********1306</t>
  </si>
  <si>
    <t>王东银</t>
  </si>
  <si>
    <t>372927********7713</t>
  </si>
  <si>
    <t>139****5422</t>
  </si>
  <si>
    <t>6223***********8928</t>
  </si>
  <si>
    <t>王海英</t>
  </si>
  <si>
    <t>370832********6746</t>
  </si>
  <si>
    <t>183****3231</t>
  </si>
  <si>
    <t>6223***********9659</t>
  </si>
  <si>
    <t>张怀先</t>
  </si>
  <si>
    <t>372927********7666</t>
  </si>
  <si>
    <t>155****9426</t>
  </si>
  <si>
    <t>6217***********5280</t>
  </si>
  <si>
    <t>张海东</t>
  </si>
  <si>
    <t>370832********7723</t>
  </si>
  <si>
    <t>131****4897</t>
  </si>
  <si>
    <t>6217***********5384</t>
  </si>
  <si>
    <t>戚桂兰</t>
  </si>
  <si>
    <t>370832********7684</t>
  </si>
  <si>
    <t>150****9400</t>
  </si>
  <si>
    <t>6217***********7552</t>
  </si>
  <si>
    <t>保单号：66311101022025370832000215</t>
  </si>
  <si>
    <t>报案号：86311101022025370832000185</t>
  </si>
  <si>
    <t>标的种植地点：梁山县小路口镇葛集村</t>
  </si>
  <si>
    <t>丁代国</t>
  </si>
  <si>
    <t>370832********7673</t>
  </si>
  <si>
    <t>150****9522</t>
  </si>
  <si>
    <t>9081***********9204</t>
  </si>
  <si>
    <t>宋来财</t>
  </si>
  <si>
    <t>155****8102</t>
  </si>
  <si>
    <t>9081***********0217</t>
  </si>
  <si>
    <t>丁代胜</t>
  </si>
  <si>
    <t>372927********7670</t>
  </si>
  <si>
    <t>132****5475</t>
  </si>
  <si>
    <t>9081***********9772</t>
  </si>
  <si>
    <t>陈福生</t>
  </si>
  <si>
    <t>370832********7714</t>
  </si>
  <si>
    <t>151****9278</t>
  </si>
  <si>
    <t>9081***********2074</t>
  </si>
  <si>
    <t>岳耀贵</t>
  </si>
  <si>
    <t>370832********7694</t>
  </si>
  <si>
    <t>147****8742</t>
  </si>
  <si>
    <t>6223***********5653</t>
  </si>
  <si>
    <t>葛海章</t>
  </si>
  <si>
    <t>370832********7730</t>
  </si>
  <si>
    <t>156****1178</t>
  </si>
  <si>
    <t>6223***********5209</t>
  </si>
  <si>
    <t>葛邦殿</t>
  </si>
  <si>
    <t>372927********7672</t>
  </si>
  <si>
    <t>155****7808</t>
  </si>
  <si>
    <t>6223***********9670</t>
  </si>
  <si>
    <t>李树强</t>
  </si>
  <si>
    <t>370832********7650</t>
  </si>
  <si>
    <t>139****5799</t>
  </si>
  <si>
    <t>6217***********6299</t>
  </si>
  <si>
    <t>李孟义</t>
  </si>
  <si>
    <t>370832********7679</t>
  </si>
  <si>
    <t>132****3477</t>
  </si>
  <si>
    <t>6217***********4886</t>
  </si>
  <si>
    <t>杨福兰</t>
  </si>
  <si>
    <t>370832********1729</t>
  </si>
  <si>
    <t>132****7803</t>
  </si>
  <si>
    <t>6223***********8427</t>
  </si>
  <si>
    <t>保单号：66311100032024370832000216</t>
  </si>
  <si>
    <t>报案号：86311100032024370832000203</t>
  </si>
  <si>
    <t>标的种植地点：梁山县小路口镇王洼村</t>
  </si>
  <si>
    <t>王传宝</t>
  </si>
  <si>
    <t>372927********7692</t>
  </si>
  <si>
    <t>158****0238</t>
  </si>
  <si>
    <t>9081***********6141</t>
  </si>
  <si>
    <t>王传明</t>
  </si>
  <si>
    <t>372927********7690</t>
  </si>
  <si>
    <t>139****1800</t>
  </si>
  <si>
    <t>9081***********8961</t>
  </si>
  <si>
    <t>王根仁</t>
  </si>
  <si>
    <t>155****2206</t>
  </si>
  <si>
    <t>9081***********4369</t>
  </si>
  <si>
    <t>王传云</t>
  </si>
  <si>
    <t>372927********7719</t>
  </si>
  <si>
    <t>157****9459</t>
  </si>
  <si>
    <t>9081***********0024</t>
  </si>
  <si>
    <t>王传勤</t>
  </si>
  <si>
    <t>170****2525</t>
  </si>
  <si>
    <t>9081***********9874</t>
  </si>
  <si>
    <t>董经鹏</t>
  </si>
  <si>
    <t>170****2088</t>
  </si>
  <si>
    <t>6223***********1285</t>
  </si>
  <si>
    <t>保单号：66311101022025370832000208</t>
  </si>
  <si>
    <t>报案号：86311101022025370832000167</t>
  </si>
  <si>
    <t>标的种植地点：梁山县小路口镇赵庄村</t>
  </si>
  <si>
    <t>赵福营</t>
  </si>
  <si>
    <t>370832********7711</t>
  </si>
  <si>
    <t>182****9278</t>
  </si>
  <si>
    <t>6223***********4403</t>
  </si>
  <si>
    <t>赵福居</t>
  </si>
  <si>
    <t>151****7361</t>
  </si>
  <si>
    <t>9081***********6844</t>
  </si>
  <si>
    <t>保单号：66311101022025370832000207</t>
  </si>
  <si>
    <t>报案号：86311101022025370832000164</t>
  </si>
  <si>
    <t>标的种植地点：梁山县小路口镇王蜂楼村</t>
  </si>
  <si>
    <t>菜春新</t>
  </si>
  <si>
    <t>372927********7662</t>
  </si>
  <si>
    <t>157****1069</t>
  </si>
  <si>
    <t>6223***********7350</t>
  </si>
  <si>
    <t>王传起</t>
  </si>
  <si>
    <t>372927********7673</t>
  </si>
  <si>
    <t>159****9324</t>
  </si>
  <si>
    <t>6223***********6382</t>
  </si>
  <si>
    <t>王邦代</t>
  </si>
  <si>
    <t>370832********7698</t>
  </si>
  <si>
    <t>156****7960</t>
  </si>
  <si>
    <t>9081***********6376</t>
  </si>
  <si>
    <t>王传国</t>
  </si>
  <si>
    <t>132****8187</t>
  </si>
  <si>
    <t>9081***********6894</t>
  </si>
  <si>
    <t>王传印</t>
  </si>
  <si>
    <t>131****3899</t>
  </si>
  <si>
    <t>9081***********6847</t>
  </si>
  <si>
    <t>王邦省</t>
  </si>
  <si>
    <t>370832********7692</t>
  </si>
  <si>
    <t>153****2391</t>
  </si>
  <si>
    <t>9081***********5534</t>
  </si>
  <si>
    <t>王邦策</t>
  </si>
  <si>
    <t>136****8865</t>
  </si>
  <si>
    <t>6223***********9727</t>
  </si>
  <si>
    <t>毛香</t>
  </si>
  <si>
    <t>370832********7705</t>
  </si>
  <si>
    <t>158****7407</t>
  </si>
  <si>
    <t>6223***********6915</t>
  </si>
  <si>
    <t>保单号：66311101022025370832000244</t>
  </si>
  <si>
    <t>报案号：86311101022025370832000150</t>
  </si>
  <si>
    <t>标的种植地点：梁山县小路口镇楚桥新村</t>
  </si>
  <si>
    <t>吕守仁</t>
  </si>
  <si>
    <t>370832********7735</t>
  </si>
  <si>
    <t>185****2366</t>
  </si>
  <si>
    <t>6228***********2314</t>
  </si>
  <si>
    <t>项忠祥</t>
  </si>
  <si>
    <t>151****3509</t>
  </si>
  <si>
    <t>6223***********1382</t>
  </si>
  <si>
    <t>张建亭</t>
  </si>
  <si>
    <t>370832********6017</t>
  </si>
  <si>
    <t>159****8965</t>
  </si>
  <si>
    <t>6223***********1488</t>
  </si>
  <si>
    <t>杨小芳</t>
  </si>
  <si>
    <t>370832********7669</t>
  </si>
  <si>
    <t>185****6766</t>
  </si>
  <si>
    <t>6223***********2709</t>
  </si>
  <si>
    <t>保单号：66311101022025370832000206</t>
  </si>
  <si>
    <t>报案号：86311101022025370832000159</t>
  </si>
  <si>
    <t>标的种植地点：梁山县小路口镇新联村</t>
  </si>
  <si>
    <t>张思民</t>
  </si>
  <si>
    <t>370832********7677</t>
  </si>
  <si>
    <t>156****8572</t>
  </si>
  <si>
    <t>6223***********0241</t>
  </si>
  <si>
    <t>张思贞</t>
  </si>
  <si>
    <t>372927********7736</t>
  </si>
  <si>
    <t>158****9292</t>
  </si>
  <si>
    <t>6223***********1611</t>
  </si>
  <si>
    <t>吕忠发</t>
  </si>
  <si>
    <t>187****3919</t>
  </si>
  <si>
    <t>6223***********9505</t>
  </si>
  <si>
    <t>吕忠亮</t>
  </si>
  <si>
    <t>370832********7758</t>
  </si>
  <si>
    <t>155****6362</t>
  </si>
  <si>
    <t>6223***********9550</t>
  </si>
  <si>
    <t>姜业元</t>
  </si>
  <si>
    <t>370832********7654</t>
  </si>
  <si>
    <t>155****8561</t>
  </si>
  <si>
    <t>6223***********8639</t>
  </si>
  <si>
    <t>路忠秀</t>
  </si>
  <si>
    <t>370832********7715</t>
  </si>
  <si>
    <t>158****9680</t>
  </si>
  <si>
    <t>6223***********0489</t>
  </si>
  <si>
    <t>保单号：66311101022025370832000212</t>
  </si>
  <si>
    <t>报案号：86311101022025370832000171</t>
  </si>
  <si>
    <t>标的种植地点：梁山县小路口镇菜园村</t>
  </si>
  <si>
    <t>王保春</t>
  </si>
  <si>
    <t>370832********773X</t>
  </si>
  <si>
    <t>156****4671</t>
  </si>
  <si>
    <t>9081***********0459</t>
  </si>
  <si>
    <t>王忠贵</t>
  </si>
  <si>
    <t>372927********7674</t>
  </si>
  <si>
    <t>159****7194</t>
  </si>
  <si>
    <t>9081***********7978</t>
  </si>
  <si>
    <t>王刘生</t>
  </si>
  <si>
    <t>370832********7736</t>
  </si>
  <si>
    <t>159****1735</t>
  </si>
  <si>
    <t>9081***********7320</t>
  </si>
  <si>
    <t>王成瑞</t>
  </si>
  <si>
    <t>370832********7690</t>
  </si>
  <si>
    <t>158****5177</t>
  </si>
  <si>
    <t>6217***********3481</t>
  </si>
  <si>
    <t>周传祥</t>
  </si>
  <si>
    <t>156****0230</t>
  </si>
  <si>
    <t>9081***********6452</t>
  </si>
  <si>
    <t>王连义</t>
  </si>
  <si>
    <t>370832********769X</t>
  </si>
  <si>
    <t>150****9239</t>
  </si>
  <si>
    <t>9081***********6832</t>
  </si>
  <si>
    <t>彭雪焕</t>
  </si>
  <si>
    <t>372927********7345</t>
  </si>
  <si>
    <t>152****4733</t>
  </si>
  <si>
    <t>6223***********0666</t>
  </si>
  <si>
    <t>周传民</t>
  </si>
  <si>
    <t>131****6561</t>
  </si>
  <si>
    <t>6215***********0193</t>
  </si>
  <si>
    <t>保单号：66311101022025370832000228</t>
  </si>
  <si>
    <t>报案号：86311101022025370832000088</t>
  </si>
  <si>
    <t>标的种植地点：梁山县小路口镇雷马新村</t>
  </si>
  <si>
    <t>张伙才</t>
  </si>
  <si>
    <t>150****9528</t>
  </si>
  <si>
    <t>6223***********7018</t>
  </si>
  <si>
    <t>张纪华</t>
  </si>
  <si>
    <t>175****7186</t>
  </si>
  <si>
    <t>9081***********7129</t>
  </si>
  <si>
    <t>张传省</t>
  </si>
  <si>
    <t>372927********7731</t>
  </si>
  <si>
    <t>152****7721</t>
  </si>
  <si>
    <t>6223***********1166</t>
  </si>
  <si>
    <t>李化成</t>
  </si>
  <si>
    <t>153****8978</t>
  </si>
  <si>
    <t>9081***********7370</t>
  </si>
  <si>
    <t>张传义</t>
  </si>
  <si>
    <t>159****0857</t>
  </si>
  <si>
    <t>6223***********2296</t>
  </si>
  <si>
    <t>保单号：66311101022025370832000214</t>
  </si>
  <si>
    <t>报案号：86311101022025370832000091</t>
  </si>
  <si>
    <t>标的种植地点：梁山县小路口镇前鱼口村</t>
  </si>
  <si>
    <t>杨玉振</t>
  </si>
  <si>
    <t>372927********7698</t>
  </si>
  <si>
    <t>165****3112</t>
  </si>
  <si>
    <t>6223***********9724</t>
  </si>
  <si>
    <t>蔡传福</t>
  </si>
  <si>
    <t>372927********7677</t>
  </si>
  <si>
    <t>165****9001</t>
  </si>
  <si>
    <t>6223***********3081</t>
  </si>
  <si>
    <t>蔡新新</t>
  </si>
  <si>
    <t>370832********7661</t>
  </si>
  <si>
    <t>176****8969</t>
  </si>
  <si>
    <t>9081***********1071</t>
  </si>
  <si>
    <t>李国银</t>
  </si>
  <si>
    <t>131****1263</t>
  </si>
  <si>
    <t>6223***********6269</t>
  </si>
  <si>
    <t>保单号：66311101022025370832000220</t>
  </si>
  <si>
    <t>报案号：86311101022025370832000117</t>
  </si>
  <si>
    <t>标的种植地点：梁山县小路口镇王石楼村</t>
  </si>
  <si>
    <t>郑继明</t>
  </si>
  <si>
    <t>156****8562</t>
  </si>
  <si>
    <t>9081***********7814</t>
  </si>
  <si>
    <t>宋益海</t>
  </si>
  <si>
    <t>152****0139</t>
  </si>
  <si>
    <t>9081***********2528</t>
  </si>
  <si>
    <t>保单号：66311101022025370832000229</t>
  </si>
  <si>
    <t>报案号：86311101022025370832000124</t>
  </si>
  <si>
    <t>标的种植地点：梁山县小路口镇刘灿东村</t>
  </si>
  <si>
    <t>刘继金</t>
  </si>
  <si>
    <t>370832********7751</t>
  </si>
  <si>
    <t>136****8311</t>
  </si>
  <si>
    <t>6223***********2949</t>
  </si>
  <si>
    <t>刘继中</t>
  </si>
  <si>
    <t>191****1295</t>
  </si>
  <si>
    <t>9081***********1443</t>
  </si>
  <si>
    <t>杨海新</t>
  </si>
  <si>
    <t>155****9982</t>
  </si>
  <si>
    <t>9081***********7805</t>
  </si>
  <si>
    <t>刘传居</t>
  </si>
  <si>
    <t>152****8027</t>
  </si>
  <si>
    <t>6215***********4221</t>
  </si>
  <si>
    <t>潘洪军</t>
  </si>
  <si>
    <t>150****7307</t>
  </si>
  <si>
    <t>6223***********4244</t>
  </si>
  <si>
    <t>马恒福</t>
  </si>
  <si>
    <t>372927********7678</t>
  </si>
  <si>
    <t>6217***********1501</t>
  </si>
  <si>
    <t>保单号：66311101022025370832000204</t>
  </si>
  <si>
    <t>报案号：86311101022025370832000111</t>
  </si>
  <si>
    <t>标的种植地点：梁山县小路口镇李岔河村</t>
  </si>
  <si>
    <t>乔玉芬</t>
  </si>
  <si>
    <t>372927********7707</t>
  </si>
  <si>
    <t>136****0612</t>
  </si>
  <si>
    <t>9081***********7323</t>
  </si>
  <si>
    <t>李明水</t>
  </si>
  <si>
    <t>370832********7719</t>
  </si>
  <si>
    <t>152****3691</t>
  </si>
  <si>
    <t>李明坡</t>
  </si>
  <si>
    <t>135****1243</t>
  </si>
  <si>
    <t>6223***********7059</t>
  </si>
  <si>
    <t>李兆新</t>
  </si>
  <si>
    <t>155****6031</t>
  </si>
  <si>
    <t>6223***********5601</t>
  </si>
  <si>
    <t>保单号：66311101022025370832000216</t>
  </si>
  <si>
    <t>报案号：86311101022025370832000127</t>
  </si>
  <si>
    <t>标的种植地点：梁山县小路口镇岔河新村</t>
  </si>
  <si>
    <t>孟庆立</t>
  </si>
  <si>
    <t>138****0269</t>
  </si>
  <si>
    <t>9081***********2557</t>
  </si>
  <si>
    <t>李德明</t>
  </si>
  <si>
    <t>370832********7693</t>
  </si>
  <si>
    <t>139****5662</t>
  </si>
  <si>
    <t>9081***********7187</t>
  </si>
  <si>
    <t>荣改香</t>
  </si>
  <si>
    <t>370832********7683</t>
  </si>
  <si>
    <t>138****8112</t>
  </si>
  <si>
    <t>9081***********0460</t>
  </si>
  <si>
    <t>刘广生</t>
  </si>
  <si>
    <t>372927********7693</t>
  </si>
  <si>
    <t>130****1479</t>
  </si>
  <si>
    <t>9081***********5596</t>
  </si>
  <si>
    <t>荣忠现</t>
  </si>
  <si>
    <t>131****9844</t>
  </si>
  <si>
    <t>6223***********5399</t>
  </si>
  <si>
    <t>保单号：66311101022025370832000224</t>
  </si>
  <si>
    <t>报案号：86311101022025370832000189</t>
  </si>
  <si>
    <t xml:space="preserve">标的种植地点：梁山县小路口镇和谐新村 </t>
  </si>
  <si>
    <t>黄广昌</t>
  </si>
  <si>
    <t>150****3279</t>
  </si>
  <si>
    <t>9081***********3877</t>
  </si>
  <si>
    <t>黄广珍</t>
  </si>
  <si>
    <t>159****6531</t>
  </si>
  <si>
    <t>6223***********2884</t>
  </si>
  <si>
    <t>黄传来</t>
  </si>
  <si>
    <t>151****2180</t>
  </si>
  <si>
    <t>9081***********7361</t>
  </si>
  <si>
    <t>闫瑞成</t>
  </si>
  <si>
    <t>182****8452</t>
  </si>
  <si>
    <t>9081***********6658</t>
  </si>
  <si>
    <t>黄良振</t>
  </si>
  <si>
    <t>133****2346</t>
  </si>
  <si>
    <t>9081***********2293</t>
  </si>
  <si>
    <t>黄传秋</t>
  </si>
  <si>
    <t>171****5392</t>
  </si>
  <si>
    <t>6223***********9811</t>
  </si>
  <si>
    <t>黄传代</t>
  </si>
  <si>
    <t>370832********7675</t>
  </si>
  <si>
    <t>170****2933</t>
  </si>
  <si>
    <t>9081***********0807</t>
  </si>
  <si>
    <t>黄广东</t>
  </si>
  <si>
    <t>151****9215</t>
  </si>
  <si>
    <t>9081***********0505</t>
  </si>
  <si>
    <t>黄继来</t>
  </si>
  <si>
    <t>170****2982</t>
  </si>
  <si>
    <t>9081***********9758</t>
  </si>
  <si>
    <t>黄广喜</t>
  </si>
  <si>
    <t>372927********7676</t>
  </si>
  <si>
    <t>155****4083</t>
  </si>
  <si>
    <t>9081***********1582</t>
  </si>
  <si>
    <t>黄继杰</t>
  </si>
  <si>
    <t>156****2480</t>
  </si>
  <si>
    <t>9081***********6652</t>
  </si>
  <si>
    <t>黄广山</t>
  </si>
  <si>
    <t>372927********7710</t>
  </si>
  <si>
    <t>152****7034</t>
  </si>
  <si>
    <t>9081***********9052</t>
  </si>
  <si>
    <t>黄广秋</t>
  </si>
  <si>
    <t>372927********7694</t>
  </si>
  <si>
    <t>175****8619</t>
  </si>
  <si>
    <t>6223***********7700</t>
  </si>
  <si>
    <t>黄良昌</t>
  </si>
  <si>
    <t>134****9531</t>
  </si>
  <si>
    <t>9081***********4490</t>
  </si>
  <si>
    <t>黄良科</t>
  </si>
  <si>
    <t>180****4549</t>
  </si>
  <si>
    <t>6223***********1563</t>
  </si>
  <si>
    <t>黄良海</t>
  </si>
  <si>
    <t>157****5350</t>
  </si>
  <si>
    <t>9081***********4961</t>
  </si>
  <si>
    <t>李继胜</t>
  </si>
  <si>
    <t>166****1163</t>
  </si>
  <si>
    <t>9081***********9325</t>
  </si>
  <si>
    <t>李继福</t>
  </si>
  <si>
    <t>190****5262</t>
  </si>
  <si>
    <t>9081***********9289</t>
  </si>
  <si>
    <t>殷庆川</t>
  </si>
  <si>
    <t>165****8776</t>
  </si>
  <si>
    <t>6223***********2535</t>
  </si>
  <si>
    <t>韩怀允</t>
  </si>
  <si>
    <t>159****3973</t>
  </si>
  <si>
    <t>9081***********9258</t>
  </si>
  <si>
    <t>李继齐</t>
  </si>
  <si>
    <t>370832********7712</t>
  </si>
  <si>
    <t>158****6282</t>
  </si>
  <si>
    <t>9081***********7630</t>
  </si>
  <si>
    <t>王立福</t>
  </si>
  <si>
    <t>147****5285</t>
  </si>
  <si>
    <t>9081***********6989</t>
  </si>
  <si>
    <t>韩开建</t>
  </si>
  <si>
    <t>370832********771X</t>
  </si>
  <si>
    <t>137****5223</t>
  </si>
  <si>
    <t>9081***********9729</t>
  </si>
  <si>
    <t>韩开银</t>
  </si>
  <si>
    <t>370832********7699</t>
  </si>
  <si>
    <t>152****9327</t>
  </si>
  <si>
    <t>9081***********3879</t>
  </si>
  <si>
    <t>张言福</t>
  </si>
  <si>
    <t>183****0946</t>
  </si>
  <si>
    <t>9081***********3473</t>
  </si>
  <si>
    <t>保单号：66311101022025370832000225</t>
  </si>
  <si>
    <t>报案号：86311101022025370832000202</t>
  </si>
  <si>
    <t xml:space="preserve">标的种植地点：梁山县小路口镇路闫新村 </t>
  </si>
  <si>
    <t>刘继春</t>
  </si>
  <si>
    <t>132****4431</t>
  </si>
  <si>
    <t>9081***********1909</t>
  </si>
  <si>
    <t>路后全</t>
  </si>
  <si>
    <t>155****7696</t>
  </si>
  <si>
    <t>6223***********4048</t>
  </si>
  <si>
    <t>路家坦</t>
  </si>
  <si>
    <t>370832********7671</t>
  </si>
  <si>
    <t>158****4316</t>
  </si>
  <si>
    <t>6223***********9477</t>
  </si>
  <si>
    <t>路忠余</t>
  </si>
  <si>
    <t>152****0072</t>
  </si>
  <si>
    <t>9081***********9074</t>
  </si>
  <si>
    <t>徐桂青</t>
  </si>
  <si>
    <t>372927********6027</t>
  </si>
  <si>
    <t>130****7476</t>
  </si>
  <si>
    <t>9081***********1622</t>
  </si>
  <si>
    <t>朱贵住</t>
  </si>
  <si>
    <t>150****0450</t>
  </si>
  <si>
    <t>9081***********3115</t>
  </si>
  <si>
    <t>朱永才</t>
  </si>
  <si>
    <t>151****6326</t>
  </si>
  <si>
    <t>9081***********1469</t>
  </si>
  <si>
    <t>朱永宽</t>
  </si>
  <si>
    <t>151****1802</t>
  </si>
  <si>
    <t>9081***********8110</t>
  </si>
  <si>
    <t>朱贵常</t>
  </si>
  <si>
    <t>372927********7695</t>
  </si>
  <si>
    <t>134****9578</t>
  </si>
  <si>
    <t>6223***********0098</t>
  </si>
  <si>
    <t>张言军</t>
  </si>
  <si>
    <t>152****8618</t>
  </si>
  <si>
    <t>6223***********2510</t>
  </si>
  <si>
    <t>徐长亮</t>
  </si>
  <si>
    <t>186****1698</t>
  </si>
  <si>
    <t>9081***********6725</t>
  </si>
  <si>
    <t>丁开成</t>
  </si>
  <si>
    <t>370832********7733</t>
  </si>
  <si>
    <t>150****6055</t>
  </si>
  <si>
    <t>9081***********5604</t>
  </si>
  <si>
    <t>闫训宪</t>
  </si>
  <si>
    <t>372927********7691</t>
  </si>
  <si>
    <t>132****4209</t>
  </si>
  <si>
    <t>6223***********5822</t>
  </si>
  <si>
    <t>保单号：66311101022025370832000223</t>
  </si>
  <si>
    <t>报案号：86311101022025370832000212</t>
  </si>
  <si>
    <t xml:space="preserve">标的种植地点：梁山县小路口镇兴旺新村 </t>
  </si>
  <si>
    <t>孙久江</t>
  </si>
  <si>
    <t>183****2762</t>
  </si>
  <si>
    <t>9081***********3731</t>
  </si>
  <si>
    <t>孙书东</t>
  </si>
  <si>
    <t>158****9614</t>
  </si>
  <si>
    <t>9081***********5724</t>
  </si>
  <si>
    <t>孙长立</t>
  </si>
  <si>
    <t>170****6140</t>
  </si>
  <si>
    <t>9081***********5422</t>
  </si>
  <si>
    <t>孙长柱</t>
  </si>
  <si>
    <t>370832********7691</t>
  </si>
  <si>
    <t>138****0286</t>
  </si>
  <si>
    <t>9081***********1890</t>
  </si>
  <si>
    <t>孙书胜</t>
  </si>
  <si>
    <t>150****0671</t>
  </si>
  <si>
    <t>9081***********9006</t>
  </si>
  <si>
    <t>孙书印</t>
  </si>
  <si>
    <t>159****3924</t>
  </si>
  <si>
    <t>9081***********0626</t>
  </si>
  <si>
    <t>孙玉太</t>
  </si>
  <si>
    <t>150****4429</t>
  </si>
  <si>
    <t>9081***********4675</t>
  </si>
  <si>
    <t>孙长平</t>
  </si>
  <si>
    <t>370832********7718</t>
  </si>
  <si>
    <t>135****3483</t>
  </si>
  <si>
    <t>9081***********4409</t>
  </si>
  <si>
    <t>孙玉昌</t>
  </si>
  <si>
    <t>370832********7731</t>
  </si>
  <si>
    <t>165****0383</t>
  </si>
  <si>
    <t>9081***********4373</t>
  </si>
  <si>
    <t>孙西品</t>
  </si>
  <si>
    <t>152****7225</t>
  </si>
  <si>
    <t>6223***********6124</t>
  </si>
  <si>
    <t>孙长星</t>
  </si>
  <si>
    <t>135****5525</t>
  </si>
  <si>
    <t>9081***********0623</t>
  </si>
  <si>
    <t>孙远贵</t>
  </si>
  <si>
    <t>138****6220</t>
  </si>
  <si>
    <t>9081***********4941</t>
  </si>
  <si>
    <t>孙久滨</t>
  </si>
  <si>
    <t>182****2745</t>
  </si>
  <si>
    <t>9081***********3706</t>
  </si>
  <si>
    <t>邹振兴</t>
  </si>
  <si>
    <t>372927********7696</t>
  </si>
  <si>
    <t>150****0548</t>
  </si>
  <si>
    <t>9081***********6135</t>
  </si>
  <si>
    <t>邹法成</t>
  </si>
  <si>
    <t>171****9188</t>
  </si>
  <si>
    <t>9081***********8754</t>
  </si>
  <si>
    <t>刘传清</t>
  </si>
  <si>
    <t>187****3119</t>
  </si>
  <si>
    <t>9081***********6355</t>
  </si>
  <si>
    <t>刘传君</t>
  </si>
  <si>
    <t>370832********7713</t>
  </si>
  <si>
    <t>198****9029</t>
  </si>
  <si>
    <t>9081***********8668</t>
  </si>
  <si>
    <t>刘传齐</t>
  </si>
  <si>
    <t>370832********7757</t>
  </si>
  <si>
    <t>152****6350</t>
  </si>
  <si>
    <t>9081***********4617</t>
  </si>
  <si>
    <t>刘传福</t>
  </si>
  <si>
    <t>187****0255</t>
  </si>
  <si>
    <t>6223***********4698</t>
  </si>
  <si>
    <t>刘蕴新</t>
  </si>
  <si>
    <t>370832********7695</t>
  </si>
  <si>
    <t>152****9348</t>
  </si>
  <si>
    <t>9081***********3736</t>
  </si>
  <si>
    <t>杨传峰</t>
  </si>
  <si>
    <t>370832********7696</t>
  </si>
  <si>
    <t>178****8920</t>
  </si>
  <si>
    <t>9081***********7104</t>
  </si>
  <si>
    <t>刘传新</t>
  </si>
  <si>
    <t>151****2558</t>
  </si>
  <si>
    <t>9081***********5779</t>
  </si>
  <si>
    <t>保单号：66311101022025370832000205</t>
  </si>
  <si>
    <t>报案号：86311101022025370832000225</t>
  </si>
  <si>
    <t xml:space="preserve">标的种植地点：梁山县小路口镇黄河湾村 </t>
  </si>
  <si>
    <t>马明昌</t>
  </si>
  <si>
    <t>150****4498</t>
  </si>
  <si>
    <t>9081***********1605</t>
  </si>
  <si>
    <t>马明全</t>
  </si>
  <si>
    <t>130****7980</t>
  </si>
  <si>
    <t>9081***********1619</t>
  </si>
  <si>
    <t>马明伟</t>
  </si>
  <si>
    <t>187****2791</t>
  </si>
  <si>
    <t>9081***********9022</t>
  </si>
  <si>
    <t>赵广福</t>
  </si>
  <si>
    <t>150****9833</t>
  </si>
  <si>
    <t>9081***********6071</t>
  </si>
  <si>
    <t>南瑞青</t>
  </si>
  <si>
    <t>370832********7656</t>
  </si>
  <si>
    <t>152****2284</t>
  </si>
  <si>
    <t>9081***********9713</t>
  </si>
  <si>
    <t>南云祥</t>
  </si>
  <si>
    <t>186****0618</t>
  </si>
  <si>
    <t>9081***********9885</t>
  </si>
  <si>
    <t>于庆山</t>
  </si>
  <si>
    <t>170****0389</t>
  </si>
  <si>
    <t>9081***********2245</t>
  </si>
  <si>
    <t>李福全</t>
  </si>
  <si>
    <t>151****9790</t>
  </si>
  <si>
    <t>9081***********9767</t>
  </si>
  <si>
    <t>郭庆华</t>
  </si>
  <si>
    <t>6223***********2674</t>
  </si>
  <si>
    <t>刘秀丽</t>
  </si>
  <si>
    <t>370832********7324</t>
  </si>
  <si>
    <t>137****8500</t>
  </si>
  <si>
    <t>9081***********9147</t>
  </si>
  <si>
    <t>杨明文</t>
  </si>
  <si>
    <t>370832********7676</t>
  </si>
  <si>
    <t>178****6659</t>
  </si>
  <si>
    <t>9081***********8046</t>
  </si>
  <si>
    <t>杨永学</t>
  </si>
  <si>
    <t>182****7945</t>
  </si>
  <si>
    <t>9081***********6890</t>
  </si>
  <si>
    <t>杨振兴</t>
  </si>
  <si>
    <t>131****9576</t>
  </si>
  <si>
    <t>9081***********9943</t>
  </si>
  <si>
    <t>杨明亮</t>
  </si>
  <si>
    <t>130****6845</t>
  </si>
  <si>
    <t>9081***********2680</t>
  </si>
  <si>
    <t>郭际友</t>
  </si>
  <si>
    <t>151****7326</t>
  </si>
  <si>
    <t>9081***********2387</t>
  </si>
  <si>
    <t>杨后科</t>
  </si>
  <si>
    <t>131****2305</t>
  </si>
  <si>
    <t>9081***********2547</t>
  </si>
  <si>
    <t>刘传臣</t>
  </si>
  <si>
    <t>151****9061</t>
  </si>
  <si>
    <t>9081***********9980</t>
  </si>
  <si>
    <t>刘继卫</t>
  </si>
  <si>
    <t>159****9983</t>
  </si>
  <si>
    <t>9081***********6217</t>
  </si>
  <si>
    <t>朱贵昌</t>
  </si>
  <si>
    <t>370832********7753</t>
  </si>
  <si>
    <t>176****3070</t>
  </si>
  <si>
    <t>9081***********1828</t>
  </si>
  <si>
    <t>刘继深</t>
  </si>
  <si>
    <t>150****4183</t>
  </si>
  <si>
    <t>9081***********2495</t>
  </si>
  <si>
    <t>156****0816</t>
  </si>
  <si>
    <t>刘大起</t>
  </si>
  <si>
    <t>151****5919</t>
  </si>
  <si>
    <t>9081***********9880</t>
  </si>
  <si>
    <t>刘大水</t>
  </si>
  <si>
    <t>132****5676</t>
  </si>
  <si>
    <t>9081***********4044</t>
  </si>
  <si>
    <t>刘大旺</t>
  </si>
  <si>
    <t>180****5069</t>
  </si>
  <si>
    <t>9081***********7887</t>
  </si>
  <si>
    <t>陈凤英</t>
  </si>
  <si>
    <t>372927********7664</t>
  </si>
  <si>
    <t>159****6635</t>
  </si>
  <si>
    <t>6223***********9648</t>
  </si>
  <si>
    <t>刘大臣</t>
  </si>
  <si>
    <t>137****7386</t>
  </si>
  <si>
    <t>6223***********2161</t>
  </si>
  <si>
    <t>刘传昌</t>
  </si>
  <si>
    <t>155****07210</t>
  </si>
  <si>
    <t>6223***********6604</t>
  </si>
  <si>
    <t>刘继海</t>
  </si>
  <si>
    <t>133****1994</t>
  </si>
  <si>
    <t>9081***********2520</t>
  </si>
  <si>
    <t>张明焕</t>
  </si>
  <si>
    <t>370832********7724</t>
  </si>
  <si>
    <t>155****3049</t>
  </si>
  <si>
    <t>9081***********0472</t>
  </si>
  <si>
    <t>保单号：66311101022025370832000213</t>
  </si>
  <si>
    <t>报案号：86311101022025370832000227</t>
  </si>
  <si>
    <t xml:space="preserve">标的种植地点：梁山县小路口镇振兴村 </t>
  </si>
  <si>
    <t>尹彦昌</t>
  </si>
  <si>
    <t>139****3813</t>
  </si>
  <si>
    <t>9081***********7030</t>
  </si>
  <si>
    <t>刘来才</t>
  </si>
  <si>
    <t>158****0615</t>
  </si>
  <si>
    <t>9081***********4302</t>
  </si>
  <si>
    <t>王宪阔</t>
  </si>
  <si>
    <t>372927********7697</t>
  </si>
  <si>
    <t>176****9907</t>
  </si>
  <si>
    <t>9081***********7975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</si>
</sst>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.35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0"/>
      <color theme="1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B050"/>
      </right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n">
        <color rgb="FF00B050"/>
      </right>
      <top/>
      <bottom style="thick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76" fontId="3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3">
    <dxf>
      <alignment horizontal="center"/>
    </dxf>
    <dxf>
      <fill>
        <patternFill patternType="solid">
          <bgColor rgb="FFFF9900"/>
        </patternFill>
      </fill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表1_3456789101112133" displayName="表1_3456789101112133" ref="A6:H11" totalsRowShown="0">
  <tableColumns count="8">
    <tableColumn id="1" name="序号" dataDxfId="0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35" name="表1_3456789101112133456783536" displayName="表1_3456789101112133456783536" ref="A6:H1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0" name="表1_3456789101112133456781011" displayName="表1_3456789101112133456781011" ref="A6:H9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9" name="表1_34567891011121334567810" displayName="表1_34567891011121334567810" ref="A6:H19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33" name="表1_34567891011121334567834" displayName="表1_34567891011121334567834" ref="A6:H14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12" name="表1_34567891011121334567810111213" displayName="表1_34567891011121334567810111213" ref="A6:H16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7" name="表1_3456789101112133456781011121314151718" displayName="表1_3456789101112133456781011121314151718" ref="A6:H12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" name="表1_34567891011121334567810111213141517182" displayName="表1_34567891011121334567810111213141517182" ref="A6:H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4" name="表1_345678910111213345678101112131415" displayName="表1_345678910111213345678101112131415" ref="A6:H14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5" name="表1_345678910111213345678101112131416" displayName="表1_345678910111213345678101112131416" ref="A6:H1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8" name="表1_345678910111213345678101112131415171819" displayName="表1_345678910111213345678101112131415171819" ref="A6:H12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31" name="表1_3456789101112133432" displayName="表1_3456789101112133432" ref="A6:H1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16" name="表1_34567891011121334567810111213141517" displayName="表1_34567891011121334567810111213141517" ref="A6:H14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11" name="表1_345678910111213345678101112131415171812" displayName="表1_345678910111213345678101112131415171812" ref="A6:H11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19" name="表1_34567891011121334567810111213141517181920" displayName="表1_34567891011121334567810111213141517181920" ref="A6:H1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26" name="表1_34567891011121334567810111213141517181920212223242527" displayName="表1_34567891011121334567810111213141517181920212223242527" ref="A6:H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37" name="表1_34567891011121334567810111213141517181920212238" displayName="表1_34567891011121334567810111213141517181920212238" ref="A6:H12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2" name="表1_34567891011121334567810111213141517181920212223" displayName="表1_34567891011121334567810111213141517181920212223" ref="A6:H1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1" name="表1_345678910111213345678101112131415171819202122" displayName="表1_345678910111213345678101112131415171819202122" ref="A6:H11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25" name="表1_34567891011121334567810111213141517181920212223242526" displayName="表1_34567891011121334567810111213141517181920212223242526" ref="A6:H31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7" name="表1_3456789101112133456781011121314151718192021222324252628" displayName="表1_3456789101112133456781011121314151718192021222324252628" ref="A6:H19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9" name="表1_34567891011121334567810111213141517181920212223242526282930" displayName="表1_34567891011121334567810111213141517181920212223242526282930" ref="A6:H2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6" name="表1_34567891011121334567" displayName="表1_34567891011121334567" ref="A6:H24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30" name="表1_34567891011121334567810111213141517181920212223242526282931" displayName="表1_34567891011121334567810111213141517181920212223242526282931" ref="A6:H36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28" name="表1_345678910111213345678101112131415171819202122232425262829" displayName="表1_345678910111213345678101112131415171819202122232425262829" ref="A6:H9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32" name="表1_3456789101112133456733" displayName="表1_3456789101112133456733" ref="A6:H9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4" name="表1_345678910111213345" displayName="表1_345678910111213345" ref="A6:H28" totalsRowShown="0">
  <tableColumns count="8">
    <tableColumn id="1" name="序号" dataDxfId="2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5" name="表1_3456789101112133456" displayName="表1_3456789101112133456" ref="A6:H11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8" name="表1_3456789101112133459" displayName="表1_3456789101112133459" ref="A6:H11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7" name="表1_345678910111213345678" displayName="表1_345678910111213345678" ref="A6:H15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34" name="表1_34567891011121334567835" displayName="表1_34567891011121334567835" ref="A6:H1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1</v>
      </c>
      <c r="B3" s="8"/>
      <c r="C3" s="8"/>
      <c r="D3" s="9" t="s">
        <v>2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16</v>
      </c>
      <c r="C7" s="14" t="s">
        <v>17</v>
      </c>
      <c r="D7" s="14" t="s">
        <v>18</v>
      </c>
      <c r="E7" s="15" t="s">
        <v>19</v>
      </c>
      <c r="F7" s="16">
        <v>2</v>
      </c>
      <c r="G7" s="17">
        <v>0.1146</v>
      </c>
      <c r="H7" s="18">
        <f t="shared" ref="H7:H11" si="0">F7*91.68</f>
        <v>183.36</v>
      </c>
    </row>
    <row r="8" ht="22" customHeight="1" spans="1:8">
      <c r="A8" s="21">
        <v>2</v>
      </c>
      <c r="B8" s="14" t="s">
        <v>20</v>
      </c>
      <c r="C8" s="14" t="s">
        <v>21</v>
      </c>
      <c r="D8" s="14" t="s">
        <v>22</v>
      </c>
      <c r="E8" s="15" t="s">
        <v>23</v>
      </c>
      <c r="F8" s="16">
        <v>2</v>
      </c>
      <c r="G8" s="17">
        <v>0.1146</v>
      </c>
      <c r="H8" s="18">
        <f t="shared" si="0"/>
        <v>183.36</v>
      </c>
    </row>
    <row r="9" ht="22" customHeight="1" spans="1:8">
      <c r="A9" s="21">
        <v>3</v>
      </c>
      <c r="B9" s="14" t="s">
        <v>24</v>
      </c>
      <c r="C9" s="14" t="s">
        <v>25</v>
      </c>
      <c r="D9" s="14" t="s">
        <v>26</v>
      </c>
      <c r="E9" s="15" t="s">
        <v>27</v>
      </c>
      <c r="F9" s="16">
        <v>1</v>
      </c>
      <c r="G9" s="17">
        <v>0.1146</v>
      </c>
      <c r="H9" s="18">
        <f t="shared" si="0"/>
        <v>91.68</v>
      </c>
    </row>
    <row r="10" ht="22" customHeight="1" spans="1:8">
      <c r="A10" s="21">
        <v>4</v>
      </c>
      <c r="B10" s="14" t="s">
        <v>28</v>
      </c>
      <c r="C10" s="14" t="s">
        <v>29</v>
      </c>
      <c r="D10" s="14" t="s">
        <v>30</v>
      </c>
      <c r="E10" s="15" t="s">
        <v>31</v>
      </c>
      <c r="F10" s="16">
        <v>0.5</v>
      </c>
      <c r="G10" s="17">
        <v>0.1146</v>
      </c>
      <c r="H10" s="18">
        <f t="shared" si="0"/>
        <v>45.84</v>
      </c>
    </row>
    <row r="11" ht="22" customHeight="1" spans="1:8">
      <c r="A11" s="21">
        <v>5</v>
      </c>
      <c r="B11" s="14" t="s">
        <v>32</v>
      </c>
      <c r="C11" s="14" t="s">
        <v>33</v>
      </c>
      <c r="D11" s="14" t="s">
        <v>34</v>
      </c>
      <c r="E11" s="15" t="s">
        <v>35</v>
      </c>
      <c r="F11" s="16">
        <v>5</v>
      </c>
      <c r="G11" s="17">
        <v>0.1146</v>
      </c>
      <c r="H11" s="18">
        <f t="shared" si="0"/>
        <v>458.4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H10"/>
  <sheetViews>
    <sheetView workbookViewId="0">
      <selection activeCell="A3" sqref="A3:C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313</v>
      </c>
      <c r="B3" s="8"/>
      <c r="C3" s="8"/>
      <c r="D3" s="9" t="s">
        <v>314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315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316</v>
      </c>
      <c r="C7" s="14" t="s">
        <v>47</v>
      </c>
      <c r="D7" s="14" t="s">
        <v>317</v>
      </c>
      <c r="E7" s="15" t="s">
        <v>318</v>
      </c>
      <c r="F7" s="16">
        <v>0.6</v>
      </c>
      <c r="G7" s="17">
        <v>0.1146</v>
      </c>
      <c r="H7" s="18">
        <f>F7*91.68</f>
        <v>55.008</v>
      </c>
    </row>
    <row r="8" ht="22" customHeight="1" spans="1:8">
      <c r="A8" s="21">
        <v>2</v>
      </c>
      <c r="B8" s="14" t="s">
        <v>319</v>
      </c>
      <c r="C8" s="14" t="s">
        <v>29</v>
      </c>
      <c r="D8" s="14" t="s">
        <v>320</v>
      </c>
      <c r="E8" s="15" t="s">
        <v>321</v>
      </c>
      <c r="F8" s="16">
        <v>0.2</v>
      </c>
      <c r="G8" s="17">
        <v>0.1146</v>
      </c>
      <c r="H8" s="18">
        <f>F8*91.68</f>
        <v>18.336</v>
      </c>
    </row>
    <row r="9" ht="22" customHeight="1" spans="1:8">
      <c r="A9" s="21">
        <v>3</v>
      </c>
      <c r="B9" s="14" t="s">
        <v>322</v>
      </c>
      <c r="C9" s="14" t="s">
        <v>33</v>
      </c>
      <c r="D9" s="14" t="s">
        <v>323</v>
      </c>
      <c r="E9" s="15" t="s">
        <v>324</v>
      </c>
      <c r="F9" s="16">
        <v>0.2</v>
      </c>
      <c r="G9" s="17">
        <v>0.1146</v>
      </c>
      <c r="H9" s="18">
        <f>F9*91.68</f>
        <v>18.336</v>
      </c>
    </row>
    <row r="10" ht="22" customHeight="1" spans="1:8">
      <c r="A10" s="21">
        <v>4</v>
      </c>
      <c r="B10" s="14" t="s">
        <v>325</v>
      </c>
      <c r="C10" s="14" t="s">
        <v>326</v>
      </c>
      <c r="D10" s="14" t="s">
        <v>327</v>
      </c>
      <c r="E10" s="15" t="s">
        <v>328</v>
      </c>
      <c r="F10" s="16">
        <v>4</v>
      </c>
      <c r="G10" s="17">
        <v>0.1146</v>
      </c>
      <c r="H10" s="18">
        <f>F10*91.68</f>
        <v>366.72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9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329</v>
      </c>
      <c r="B3" s="8"/>
      <c r="C3" s="8"/>
      <c r="D3" s="9" t="s">
        <v>330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331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332</v>
      </c>
      <c r="C7" s="14" t="s">
        <v>33</v>
      </c>
      <c r="D7" s="14" t="s">
        <v>333</v>
      </c>
      <c r="E7" s="15" t="s">
        <v>334</v>
      </c>
      <c r="F7" s="16">
        <v>0.5</v>
      </c>
      <c r="G7" s="17">
        <v>0.1146</v>
      </c>
      <c r="H7" s="18">
        <f>F7*91.68</f>
        <v>45.84</v>
      </c>
    </row>
    <row r="8" ht="22" customHeight="1" spans="1:8">
      <c r="A8" s="13">
        <v>2</v>
      </c>
      <c r="B8" s="14" t="s">
        <v>335</v>
      </c>
      <c r="C8" s="14" t="s">
        <v>211</v>
      </c>
      <c r="D8" s="14" t="s">
        <v>336</v>
      </c>
      <c r="E8" s="15" t="s">
        <v>337</v>
      </c>
      <c r="F8" s="16">
        <v>0.5</v>
      </c>
      <c r="G8" s="17">
        <v>0.1146</v>
      </c>
      <c r="H8" s="18">
        <f>F8*91.68</f>
        <v>45.84</v>
      </c>
    </row>
    <row r="9" ht="22" customHeight="1" spans="1:8">
      <c r="A9" s="13">
        <v>3</v>
      </c>
      <c r="B9" s="14" t="s">
        <v>338</v>
      </c>
      <c r="C9" s="14" t="s">
        <v>47</v>
      </c>
      <c r="D9" s="14" t="s">
        <v>339</v>
      </c>
      <c r="E9" s="15" t="s">
        <v>340</v>
      </c>
      <c r="F9" s="16">
        <v>1</v>
      </c>
      <c r="G9" s="17">
        <v>0.1146</v>
      </c>
      <c r="H9" s="18">
        <f>F9*91.68</f>
        <v>91.68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9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341</v>
      </c>
      <c r="B3" s="8"/>
      <c r="C3" s="8"/>
      <c r="D3" s="9" t="s">
        <v>342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343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344</v>
      </c>
      <c r="C7" s="14" t="s">
        <v>47</v>
      </c>
      <c r="D7" s="14" t="s">
        <v>345</v>
      </c>
      <c r="E7" s="15" t="s">
        <v>346</v>
      </c>
      <c r="F7" s="16">
        <v>2.5</v>
      </c>
      <c r="G7" s="17">
        <v>0.1146</v>
      </c>
      <c r="H7" s="18">
        <f t="shared" ref="H7:H19" si="0">F7*91.68</f>
        <v>229.2</v>
      </c>
    </row>
    <row r="8" ht="22" customHeight="1" spans="1:8">
      <c r="A8" s="13">
        <v>2</v>
      </c>
      <c r="B8" s="14" t="s">
        <v>347</v>
      </c>
      <c r="C8" s="14" t="s">
        <v>105</v>
      </c>
      <c r="D8" s="14" t="s">
        <v>348</v>
      </c>
      <c r="E8" s="15" t="s">
        <v>349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13">
        <v>3</v>
      </c>
      <c r="B9" s="14" t="s">
        <v>350</v>
      </c>
      <c r="C9" s="14" t="s">
        <v>25</v>
      </c>
      <c r="D9" s="14" t="s">
        <v>351</v>
      </c>
      <c r="E9" s="15" t="s">
        <v>352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13">
        <v>4</v>
      </c>
      <c r="B10" s="14" t="s">
        <v>353</v>
      </c>
      <c r="C10" s="14" t="s">
        <v>105</v>
      </c>
      <c r="D10" s="14" t="s">
        <v>354</v>
      </c>
      <c r="E10" s="15" t="s">
        <v>355</v>
      </c>
      <c r="F10" s="16">
        <v>1</v>
      </c>
      <c r="G10" s="17">
        <v>0.1146</v>
      </c>
      <c r="H10" s="18">
        <f t="shared" si="0"/>
        <v>91.68</v>
      </c>
    </row>
    <row r="11" ht="22" customHeight="1" spans="1:8">
      <c r="A11" s="13">
        <v>5</v>
      </c>
      <c r="B11" s="14" t="s">
        <v>356</v>
      </c>
      <c r="C11" s="14" t="s">
        <v>109</v>
      </c>
      <c r="D11" s="14" t="s">
        <v>357</v>
      </c>
      <c r="E11" s="15" t="s">
        <v>358</v>
      </c>
      <c r="F11" s="16">
        <v>1</v>
      </c>
      <c r="G11" s="17">
        <v>0.1146</v>
      </c>
      <c r="H11" s="18">
        <f t="shared" si="0"/>
        <v>91.68</v>
      </c>
    </row>
    <row r="12" ht="22" customHeight="1" spans="1:8">
      <c r="A12" s="13">
        <v>6</v>
      </c>
      <c r="B12" s="14" t="s">
        <v>359</v>
      </c>
      <c r="C12" s="14" t="s">
        <v>43</v>
      </c>
      <c r="D12" s="14" t="s">
        <v>360</v>
      </c>
      <c r="E12" s="15" t="s">
        <v>361</v>
      </c>
      <c r="F12" s="16">
        <v>0.5</v>
      </c>
      <c r="G12" s="17">
        <v>0.1146</v>
      </c>
      <c r="H12" s="18">
        <f t="shared" si="0"/>
        <v>45.84</v>
      </c>
    </row>
    <row r="13" ht="22" customHeight="1" spans="1:8">
      <c r="A13" s="13">
        <v>7</v>
      </c>
      <c r="B13" s="14" t="s">
        <v>362</v>
      </c>
      <c r="C13" s="14" t="s">
        <v>211</v>
      </c>
      <c r="D13" s="14" t="s">
        <v>363</v>
      </c>
      <c r="E13" s="25" t="s">
        <v>364</v>
      </c>
      <c r="F13" s="16">
        <v>0.5</v>
      </c>
      <c r="G13" s="17">
        <v>0.1146</v>
      </c>
      <c r="H13" s="18">
        <f t="shared" si="0"/>
        <v>45.84</v>
      </c>
    </row>
    <row r="14" ht="22" customHeight="1" spans="1:8">
      <c r="A14" s="13">
        <v>8</v>
      </c>
      <c r="B14" s="14" t="s">
        <v>365</v>
      </c>
      <c r="C14" s="14" t="s">
        <v>87</v>
      </c>
      <c r="D14" s="14" t="s">
        <v>366</v>
      </c>
      <c r="E14" s="15" t="s">
        <v>367</v>
      </c>
      <c r="F14" s="16">
        <v>1.5</v>
      </c>
      <c r="G14" s="17">
        <v>0.1146</v>
      </c>
      <c r="H14" s="18">
        <f t="shared" si="0"/>
        <v>137.52</v>
      </c>
    </row>
    <row r="15" ht="22" customHeight="1" spans="1:8">
      <c r="A15" s="13">
        <v>9</v>
      </c>
      <c r="B15" s="14" t="s">
        <v>368</v>
      </c>
      <c r="C15" s="14" t="s">
        <v>113</v>
      </c>
      <c r="D15" s="14" t="s">
        <v>369</v>
      </c>
      <c r="E15" s="15" t="s">
        <v>370</v>
      </c>
      <c r="F15" s="16">
        <v>1</v>
      </c>
      <c r="G15" s="17">
        <v>0.1146</v>
      </c>
      <c r="H15" s="18">
        <f t="shared" si="0"/>
        <v>91.68</v>
      </c>
    </row>
    <row r="16" ht="22" customHeight="1" spans="1:8">
      <c r="A16" s="13">
        <v>10</v>
      </c>
      <c r="B16" s="14" t="s">
        <v>371</v>
      </c>
      <c r="C16" s="14" t="s">
        <v>57</v>
      </c>
      <c r="D16" s="14" t="s">
        <v>372</v>
      </c>
      <c r="E16" s="15" t="s">
        <v>373</v>
      </c>
      <c r="F16" s="16">
        <v>0.5</v>
      </c>
      <c r="G16" s="17">
        <v>0.1146</v>
      </c>
      <c r="H16" s="18">
        <f t="shared" si="0"/>
        <v>45.84</v>
      </c>
    </row>
    <row r="17" ht="22" customHeight="1" spans="1:8">
      <c r="A17" s="13">
        <v>11</v>
      </c>
      <c r="B17" s="14" t="s">
        <v>374</v>
      </c>
      <c r="C17" s="14" t="s">
        <v>25</v>
      </c>
      <c r="D17" s="14" t="s">
        <v>375</v>
      </c>
      <c r="E17" s="15" t="s">
        <v>376</v>
      </c>
      <c r="F17" s="16">
        <v>1</v>
      </c>
      <c r="G17" s="17">
        <v>0.1146</v>
      </c>
      <c r="H17" s="18">
        <f t="shared" si="0"/>
        <v>91.68</v>
      </c>
    </row>
    <row r="18" ht="22" customHeight="1" spans="1:8">
      <c r="A18" s="13">
        <v>12</v>
      </c>
      <c r="B18" s="14" t="s">
        <v>377</v>
      </c>
      <c r="C18" s="14" t="s">
        <v>378</v>
      </c>
      <c r="D18" s="14" t="s">
        <v>379</v>
      </c>
      <c r="E18" s="15" t="s">
        <v>380</v>
      </c>
      <c r="F18" s="16">
        <v>0.5</v>
      </c>
      <c r="G18" s="17">
        <v>0.1146</v>
      </c>
      <c r="H18" s="18">
        <f t="shared" si="0"/>
        <v>45.84</v>
      </c>
    </row>
    <row r="19" ht="22" customHeight="1" spans="1:8">
      <c r="A19" s="13">
        <v>13</v>
      </c>
      <c r="B19" s="14" t="s">
        <v>381</v>
      </c>
      <c r="C19" s="14" t="s">
        <v>43</v>
      </c>
      <c r="D19" s="14" t="s">
        <v>382</v>
      </c>
      <c r="E19" s="15" t="s">
        <v>383</v>
      </c>
      <c r="F19" s="16">
        <v>4</v>
      </c>
      <c r="G19" s="17">
        <v>0.1146</v>
      </c>
      <c r="H19" s="18">
        <f t="shared" si="0"/>
        <v>366.72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6">
      <formula>AND(SUMPRODUCT(IFERROR(1*(($D$14&amp;"x")=(D14&amp;"x")),0))&gt;1,NOT(ISBLANK(D14)))</formula>
    </cfRule>
  </conditionalFormatting>
  <conditionalFormatting sqref="D15">
    <cfRule type="expression" dxfId="1" priority="5">
      <formula>AND(SUMPRODUCT(IFERROR(1*(($D$15&amp;"x")=(D15&amp;"x")),0))&gt;1,NOT(ISBLANK(D15)))</formula>
    </cfRule>
  </conditionalFormatting>
  <conditionalFormatting sqref="D16">
    <cfRule type="expression" dxfId="1" priority="4">
      <formula>AND(SUMPRODUCT(IFERROR(1*(($D$16&amp;"x")=(D16&amp;"x")),0))&gt;1,NOT(ISBLANK(D16)))</formula>
    </cfRule>
  </conditionalFormatting>
  <conditionalFormatting sqref="D17">
    <cfRule type="expression" dxfId="1" priority="3">
      <formula>AND(SUMPRODUCT(IFERROR(1*(($D$17&amp;"x")=(D17&amp;"x")),0))&gt;1,NOT(ISBLANK(D17)))</formula>
    </cfRule>
  </conditionalFormatting>
  <conditionalFormatting sqref="D18">
    <cfRule type="expression" dxfId="1" priority="2">
      <formula>AND(SUMPRODUCT(IFERROR(1*(($D$18&amp;"x")=(D18&amp;"x")),0))&gt;1,NOT(ISBLANK(D18)))</formula>
    </cfRule>
  </conditionalFormatting>
  <conditionalFormatting sqref="D19">
    <cfRule type="expression" dxfId="1" priority="1">
      <formula>AND(SUMPRODUCT(IFERROR(1*(($D$19&amp;"x")=(D19&amp;"x")),0))&gt;1,NOT(ISBLANK(D19)))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H14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style="22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384</v>
      </c>
      <c r="B3" s="8"/>
      <c r="C3" s="23"/>
      <c r="D3" s="9" t="s">
        <v>385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23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386</v>
      </c>
      <c r="B5" s="10"/>
      <c r="C5" s="23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387</v>
      </c>
      <c r="C7" s="14" t="s">
        <v>306</v>
      </c>
      <c r="D7" s="14" t="s">
        <v>388</v>
      </c>
      <c r="E7" s="15" t="s">
        <v>389</v>
      </c>
      <c r="F7" s="16">
        <v>0.5</v>
      </c>
      <c r="G7" s="17">
        <v>0.1146</v>
      </c>
      <c r="H7" s="18">
        <f t="shared" ref="H7:H14" si="0">F7*91.68</f>
        <v>45.84</v>
      </c>
    </row>
    <row r="8" ht="22" customHeight="1" spans="1:8">
      <c r="A8" s="13">
        <v>2</v>
      </c>
      <c r="B8" s="14" t="s">
        <v>390</v>
      </c>
      <c r="C8" s="14" t="s">
        <v>391</v>
      </c>
      <c r="D8" s="14" t="s">
        <v>392</v>
      </c>
      <c r="E8" s="15" t="s">
        <v>393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13">
        <v>3</v>
      </c>
      <c r="B9" s="14" t="s">
        <v>394</v>
      </c>
      <c r="C9" s="14" t="s">
        <v>395</v>
      </c>
      <c r="D9" s="14" t="s">
        <v>396</v>
      </c>
      <c r="E9" s="15" t="s">
        <v>397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13">
        <v>4</v>
      </c>
      <c r="B10" s="14" t="s">
        <v>398</v>
      </c>
      <c r="C10" s="14" t="s">
        <v>399</v>
      </c>
      <c r="D10" s="14" t="s">
        <v>400</v>
      </c>
      <c r="E10" s="15" t="s">
        <v>401</v>
      </c>
      <c r="F10" s="16">
        <v>0.5</v>
      </c>
      <c r="G10" s="17">
        <v>0.1146</v>
      </c>
      <c r="H10" s="18">
        <f t="shared" si="0"/>
        <v>45.84</v>
      </c>
    </row>
    <row r="11" ht="22" customHeight="1" spans="1:8">
      <c r="A11" s="13">
        <v>5</v>
      </c>
      <c r="B11" s="14" t="s">
        <v>402</v>
      </c>
      <c r="C11" s="14" t="s">
        <v>403</v>
      </c>
      <c r="D11" s="14" t="s">
        <v>404</v>
      </c>
      <c r="E11" s="15" t="s">
        <v>405</v>
      </c>
      <c r="F11" s="16">
        <v>0.5</v>
      </c>
      <c r="G11" s="17">
        <v>0.1146</v>
      </c>
      <c r="H11" s="18">
        <f t="shared" si="0"/>
        <v>45.84</v>
      </c>
    </row>
    <row r="12" ht="22" customHeight="1" spans="1:8">
      <c r="A12" s="13">
        <v>6</v>
      </c>
      <c r="B12" s="14" t="s">
        <v>406</v>
      </c>
      <c r="C12" s="14" t="s">
        <v>407</v>
      </c>
      <c r="D12" s="14" t="s">
        <v>408</v>
      </c>
      <c r="E12" s="15" t="s">
        <v>409</v>
      </c>
      <c r="F12" s="16">
        <v>0.5</v>
      </c>
      <c r="G12" s="17">
        <v>0.1146</v>
      </c>
      <c r="H12" s="18">
        <f t="shared" si="0"/>
        <v>45.84</v>
      </c>
    </row>
    <row r="13" ht="22" customHeight="1" spans="1:8">
      <c r="A13" s="13">
        <v>7</v>
      </c>
      <c r="B13" s="14" t="s">
        <v>410</v>
      </c>
      <c r="C13" s="24" t="s">
        <v>411</v>
      </c>
      <c r="D13" s="24" t="s">
        <v>412</v>
      </c>
      <c r="E13" s="24" t="s">
        <v>413</v>
      </c>
      <c r="F13" s="16">
        <v>19</v>
      </c>
      <c r="G13" s="17">
        <v>0.1146</v>
      </c>
      <c r="H13" s="18">
        <f t="shared" si="0"/>
        <v>1741.92</v>
      </c>
    </row>
    <row r="14" ht="22" customHeight="1" spans="1:8">
      <c r="A14" s="13">
        <v>8</v>
      </c>
      <c r="B14" s="14" t="s">
        <v>414</v>
      </c>
      <c r="C14" s="24" t="s">
        <v>415</v>
      </c>
      <c r="D14" s="24" t="s">
        <v>416</v>
      </c>
      <c r="E14" s="24" t="s">
        <v>417</v>
      </c>
      <c r="F14" s="16">
        <v>8</v>
      </c>
      <c r="G14" s="17">
        <v>0.1146</v>
      </c>
      <c r="H14" s="18">
        <f t="shared" si="0"/>
        <v>733.44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1">
      <formula>AND(SUMPRODUCT(IFERROR(1*(($D$14&amp;"x")=(D14&amp;"x")),0))&gt;1,NOT(ISBLANK(D14)))</formula>
    </cfRule>
  </conditionalFormatting>
  <dataValidations count="4">
    <dataValidation type="textLength" operator="between" allowBlank="1" showInputMessage="1" showErrorMessage="1" error="请输入银行账号，不能为空，且只能为7-30位数字" prompt="请输入银行账号，不能为空，且只能为7-30位数字" sqref="E13">
      <formula1>7</formula1>
      <formula2>30</formula2>
    </dataValidation>
    <dataValidation type="textLength" operator="lessThan" allowBlank="1" showInputMessage="1" showErrorMessage="1" error="分户姓名不能为空，且长度小于60" prompt="分户姓名不能为空，且长度小于60" sqref="B14">
      <formula1>60</formula1>
    </dataValidation>
    <dataValidation type="textLength" operator="lessThanOrEqual" allowBlank="1" showInputMessage="1" showErrorMessage="1" error="&#10;身份证等于15或18位&#10;社会统一信用代码等于15或18位&#10;组织机构代码为小于等于10位&#10;其他号码长度需小于等于20位" promptTitle="请录入对应的证件号码" prompt="&#10;身份证等于15或18位&#10;统一社会信用代码等于15或18位&#10;组织机构代码为小于等于10位&#10;其他号码长度需小于等于20位" sqref="C13:C14">
      <formula1>20</formula1>
    </dataValidation>
    <dataValidation type="textLength" operator="lessThan" allowBlank="1" showInputMessage="1" showErrorMessage="1" error="联系方式长度必须小于15" prompt="联系方式长度必须小于15" sqref="D13:D14">
      <formula1>15</formula1>
    </dataValidation>
  </dataValidation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6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418</v>
      </c>
      <c r="B3" s="8"/>
      <c r="C3" s="8"/>
      <c r="D3" s="9" t="s">
        <v>419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420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421</v>
      </c>
      <c r="C7" s="14" t="s">
        <v>422</v>
      </c>
      <c r="D7" s="14" t="s">
        <v>423</v>
      </c>
      <c r="E7" s="15" t="s">
        <v>424</v>
      </c>
      <c r="F7" s="16">
        <v>0.5</v>
      </c>
      <c r="G7" s="17">
        <v>0.1146</v>
      </c>
      <c r="H7" s="18">
        <f t="shared" ref="H7:H16" si="0">F7*91.68</f>
        <v>45.84</v>
      </c>
    </row>
    <row r="8" ht="22" customHeight="1" spans="1:8">
      <c r="A8" s="13">
        <v>2</v>
      </c>
      <c r="B8" s="14" t="s">
        <v>425</v>
      </c>
      <c r="C8" s="14" t="s">
        <v>302</v>
      </c>
      <c r="D8" s="14" t="s">
        <v>426</v>
      </c>
      <c r="E8" s="15" t="s">
        <v>427</v>
      </c>
      <c r="F8" s="16">
        <v>1</v>
      </c>
      <c r="G8" s="17">
        <v>0.1146</v>
      </c>
      <c r="H8" s="18">
        <f t="shared" si="0"/>
        <v>91.68</v>
      </c>
    </row>
    <row r="9" ht="22" customHeight="1" spans="1:8">
      <c r="A9" s="13">
        <v>3</v>
      </c>
      <c r="B9" s="14" t="s">
        <v>428</v>
      </c>
      <c r="C9" s="14" t="s">
        <v>429</v>
      </c>
      <c r="D9" s="14" t="s">
        <v>430</v>
      </c>
      <c r="E9" s="15" t="s">
        <v>431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13">
        <v>4</v>
      </c>
      <c r="B10" s="14" t="s">
        <v>432</v>
      </c>
      <c r="C10" s="14" t="s">
        <v>433</v>
      </c>
      <c r="D10" s="14" t="s">
        <v>434</v>
      </c>
      <c r="E10" s="15" t="s">
        <v>435</v>
      </c>
      <c r="F10" s="16">
        <v>1</v>
      </c>
      <c r="G10" s="17">
        <v>0.1146</v>
      </c>
      <c r="H10" s="18">
        <f t="shared" si="0"/>
        <v>91.68</v>
      </c>
    </row>
    <row r="11" ht="22" customHeight="1" spans="1:8">
      <c r="A11" s="13">
        <v>5</v>
      </c>
      <c r="B11" s="14" t="s">
        <v>436</v>
      </c>
      <c r="C11" s="14" t="s">
        <v>437</v>
      </c>
      <c r="D11" s="14" t="s">
        <v>438</v>
      </c>
      <c r="E11" s="15" t="s">
        <v>439</v>
      </c>
      <c r="F11" s="16">
        <v>0.5</v>
      </c>
      <c r="G11" s="17">
        <v>0.1146</v>
      </c>
      <c r="H11" s="18">
        <f t="shared" si="0"/>
        <v>45.84</v>
      </c>
    </row>
    <row r="12" ht="22" customHeight="1" spans="1:8">
      <c r="A12" s="13">
        <v>6</v>
      </c>
      <c r="B12" s="14" t="s">
        <v>440</v>
      </c>
      <c r="C12" s="14" t="s">
        <v>441</v>
      </c>
      <c r="D12" s="14" t="s">
        <v>442</v>
      </c>
      <c r="E12" s="15" t="s">
        <v>443</v>
      </c>
      <c r="F12" s="16">
        <v>2</v>
      </c>
      <c r="G12" s="17">
        <v>0.1146</v>
      </c>
      <c r="H12" s="18">
        <f t="shared" si="0"/>
        <v>183.36</v>
      </c>
    </row>
    <row r="13" ht="22" customHeight="1" spans="1:8">
      <c r="A13" s="13">
        <v>7</v>
      </c>
      <c r="B13" s="14" t="s">
        <v>444</v>
      </c>
      <c r="C13" s="14" t="s">
        <v>445</v>
      </c>
      <c r="D13" s="14" t="s">
        <v>446</v>
      </c>
      <c r="E13" s="15" t="s">
        <v>447</v>
      </c>
      <c r="F13" s="16">
        <v>1</v>
      </c>
      <c r="G13" s="17">
        <v>0.1146</v>
      </c>
      <c r="H13" s="18">
        <f t="shared" si="0"/>
        <v>91.68</v>
      </c>
    </row>
    <row r="14" ht="22" customHeight="1" spans="1:8">
      <c r="A14" s="13">
        <v>8</v>
      </c>
      <c r="B14" s="14" t="s">
        <v>448</v>
      </c>
      <c r="C14" s="14" t="s">
        <v>449</v>
      </c>
      <c r="D14" s="14" t="s">
        <v>450</v>
      </c>
      <c r="E14" s="15" t="s">
        <v>451</v>
      </c>
      <c r="F14" s="16">
        <v>0.5</v>
      </c>
      <c r="G14" s="17">
        <v>0.1146</v>
      </c>
      <c r="H14" s="18">
        <f t="shared" si="0"/>
        <v>45.84</v>
      </c>
    </row>
    <row r="15" ht="22" customHeight="1" spans="1:8">
      <c r="A15" s="13">
        <v>9</v>
      </c>
      <c r="B15" s="14" t="s">
        <v>452</v>
      </c>
      <c r="C15" s="14" t="s">
        <v>453</v>
      </c>
      <c r="D15" s="14" t="s">
        <v>454</v>
      </c>
      <c r="E15" s="15" t="s">
        <v>455</v>
      </c>
      <c r="F15" s="16">
        <v>0.5</v>
      </c>
      <c r="G15" s="17">
        <v>0.1146</v>
      </c>
      <c r="H15" s="18">
        <f t="shared" si="0"/>
        <v>45.84</v>
      </c>
    </row>
    <row r="16" ht="22" customHeight="1" spans="1:8">
      <c r="A16" s="13">
        <v>10</v>
      </c>
      <c r="B16" s="14" t="s">
        <v>456</v>
      </c>
      <c r="C16" s="14" t="s">
        <v>457</v>
      </c>
      <c r="D16" s="14" t="s">
        <v>458</v>
      </c>
      <c r="E16" s="15" t="s">
        <v>459</v>
      </c>
      <c r="F16" s="16">
        <v>0.5</v>
      </c>
      <c r="G16" s="17">
        <v>0.1146</v>
      </c>
      <c r="H16" s="18">
        <f t="shared" si="0"/>
        <v>45.84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3">
      <formula>AND(SUMPRODUCT(IFERROR(1*(($D$14&amp;"x")=(D14&amp;"x")),0))&gt;1,NOT(ISBLANK(D14)))</formula>
    </cfRule>
  </conditionalFormatting>
  <conditionalFormatting sqref="D15">
    <cfRule type="expression" dxfId="1" priority="2">
      <formula>AND(SUMPRODUCT(IFERROR(1*(($D$15&amp;"x")=(D15&amp;"x")),0))&gt;1,NOT(ISBLANK(D15)))</formula>
    </cfRule>
  </conditionalFormatting>
  <conditionalFormatting sqref="D16">
    <cfRule type="expression" dxfId="1" priority="1">
      <formula>AND(SUMPRODUCT(IFERROR(1*(($D$16&amp;"x")=(D16&amp;"x")),0))&gt;1,NOT(ISBLANK(D16)))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12"/>
  <sheetViews>
    <sheetView workbookViewId="0">
      <selection activeCell="E24" sqref="E24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460</v>
      </c>
      <c r="B3" s="8"/>
      <c r="C3" s="8"/>
      <c r="D3" s="9" t="s">
        <v>461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462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463</v>
      </c>
      <c r="C7" s="14" t="s">
        <v>464</v>
      </c>
      <c r="D7" s="14" t="s">
        <v>465</v>
      </c>
      <c r="E7" s="15" t="s">
        <v>466</v>
      </c>
      <c r="F7" s="16">
        <v>0.6</v>
      </c>
      <c r="G7" s="17">
        <v>0.1146</v>
      </c>
      <c r="H7" s="18">
        <f t="shared" ref="H7:H12" si="0">F7*91.68</f>
        <v>55.008</v>
      </c>
    </row>
    <row r="8" ht="22" customHeight="1" spans="1:8">
      <c r="A8" s="21">
        <v>2</v>
      </c>
      <c r="B8" s="14" t="s">
        <v>467</v>
      </c>
      <c r="C8" s="14" t="s">
        <v>468</v>
      </c>
      <c r="D8" s="14" t="s">
        <v>469</v>
      </c>
      <c r="E8" s="15" t="s">
        <v>470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21">
        <v>3</v>
      </c>
      <c r="B9" s="14" t="s">
        <v>471</v>
      </c>
      <c r="C9" s="14" t="s">
        <v>395</v>
      </c>
      <c r="D9" s="14" t="s">
        <v>472</v>
      </c>
      <c r="E9" s="15" t="s">
        <v>473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21">
        <v>4</v>
      </c>
      <c r="B10" s="14" t="s">
        <v>474</v>
      </c>
      <c r="C10" s="14" t="s">
        <v>475</v>
      </c>
      <c r="D10" s="14" t="s">
        <v>476</v>
      </c>
      <c r="E10" s="15" t="s">
        <v>477</v>
      </c>
      <c r="F10" s="16">
        <v>0.2</v>
      </c>
      <c r="G10" s="17">
        <v>0.1146</v>
      </c>
      <c r="H10" s="18">
        <f t="shared" si="0"/>
        <v>18.336</v>
      </c>
    </row>
    <row r="11" ht="22" customHeight="1" spans="1:8">
      <c r="A11" s="21">
        <v>5</v>
      </c>
      <c r="B11" s="14" t="s">
        <v>478</v>
      </c>
      <c r="C11" s="14" t="s">
        <v>302</v>
      </c>
      <c r="D11" s="14" t="s">
        <v>479</v>
      </c>
      <c r="E11" s="15" t="s">
        <v>480</v>
      </c>
      <c r="F11" s="16">
        <v>0.2</v>
      </c>
      <c r="G11" s="17">
        <v>0.1146</v>
      </c>
      <c r="H11" s="18">
        <f t="shared" si="0"/>
        <v>18.336</v>
      </c>
    </row>
    <row r="12" ht="22" customHeight="1" spans="1:8">
      <c r="A12" s="21">
        <v>6</v>
      </c>
      <c r="B12" s="14" t="s">
        <v>481</v>
      </c>
      <c r="C12" s="14" t="s">
        <v>437</v>
      </c>
      <c r="D12" s="14" t="s">
        <v>482</v>
      </c>
      <c r="E12" s="15" t="s">
        <v>483</v>
      </c>
      <c r="F12" s="16">
        <v>2</v>
      </c>
      <c r="G12" s="17">
        <v>0.1146</v>
      </c>
      <c r="H12" s="18">
        <f t="shared" si="0"/>
        <v>183.36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3" sqref="D3:F3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484</v>
      </c>
      <c r="B3" s="8"/>
      <c r="C3" s="8"/>
      <c r="D3" s="9" t="s">
        <v>485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486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487</v>
      </c>
      <c r="C7" s="14" t="s">
        <v>488</v>
      </c>
      <c r="D7" s="14" t="s">
        <v>489</v>
      </c>
      <c r="E7" s="15" t="s">
        <v>490</v>
      </c>
      <c r="F7" s="16">
        <v>0.5</v>
      </c>
      <c r="G7" s="17">
        <v>0.1146</v>
      </c>
      <c r="H7" s="18">
        <f>F7*91.68</f>
        <v>45.84</v>
      </c>
    </row>
    <row r="8" ht="22" customHeight="1" spans="1:8">
      <c r="A8" s="21">
        <v>2</v>
      </c>
      <c r="B8" s="14" t="s">
        <v>491</v>
      </c>
      <c r="C8" s="14" t="s">
        <v>395</v>
      </c>
      <c r="D8" s="14" t="s">
        <v>492</v>
      </c>
      <c r="E8" s="15" t="s">
        <v>493</v>
      </c>
      <c r="F8" s="16">
        <v>4.5</v>
      </c>
      <c r="G8" s="17">
        <v>0.1146</v>
      </c>
      <c r="H8" s="18">
        <f>F8*91.68</f>
        <v>412.56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14"/>
  <sheetViews>
    <sheetView workbookViewId="0">
      <selection activeCell="A3" sqref="A3:C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494</v>
      </c>
      <c r="B3" s="8"/>
      <c r="C3" s="8"/>
      <c r="D3" s="9" t="s">
        <v>495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496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497</v>
      </c>
      <c r="C7" s="14" t="s">
        <v>498</v>
      </c>
      <c r="D7" s="14" t="s">
        <v>499</v>
      </c>
      <c r="E7" s="15" t="s">
        <v>500</v>
      </c>
      <c r="F7" s="16">
        <v>0.5</v>
      </c>
      <c r="G7" s="17">
        <v>0.1146</v>
      </c>
      <c r="H7" s="18">
        <f t="shared" ref="H7:H14" si="0">F7*91.68</f>
        <v>45.84</v>
      </c>
    </row>
    <row r="8" ht="22" customHeight="1" spans="1:8">
      <c r="A8" s="13">
        <v>2</v>
      </c>
      <c r="B8" s="14" t="s">
        <v>501</v>
      </c>
      <c r="C8" s="14" t="s">
        <v>502</v>
      </c>
      <c r="D8" s="14" t="s">
        <v>503</v>
      </c>
      <c r="E8" s="15" t="s">
        <v>504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13">
        <v>3</v>
      </c>
      <c r="B9" s="14" t="s">
        <v>505</v>
      </c>
      <c r="C9" s="14" t="s">
        <v>506</v>
      </c>
      <c r="D9" s="14" t="s">
        <v>507</v>
      </c>
      <c r="E9" s="15" t="s">
        <v>508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13">
        <v>4</v>
      </c>
      <c r="B10" s="14" t="s">
        <v>509</v>
      </c>
      <c r="C10" s="14" t="s">
        <v>468</v>
      </c>
      <c r="D10" s="14" t="s">
        <v>510</v>
      </c>
      <c r="E10" s="15" t="s">
        <v>511</v>
      </c>
      <c r="F10" s="16">
        <v>2</v>
      </c>
      <c r="G10" s="17">
        <v>0.1146</v>
      </c>
      <c r="H10" s="18">
        <f t="shared" si="0"/>
        <v>183.36</v>
      </c>
    </row>
    <row r="11" ht="22" customHeight="1" spans="1:8">
      <c r="A11" s="13">
        <v>5</v>
      </c>
      <c r="B11" s="14" t="s">
        <v>512</v>
      </c>
      <c r="C11" s="14" t="s">
        <v>306</v>
      </c>
      <c r="D11" s="14" t="s">
        <v>513</v>
      </c>
      <c r="E11" s="15" t="s">
        <v>514</v>
      </c>
      <c r="F11" s="16">
        <v>0.5</v>
      </c>
      <c r="G11" s="17">
        <v>0.1146</v>
      </c>
      <c r="H11" s="18">
        <f t="shared" si="0"/>
        <v>45.84</v>
      </c>
    </row>
    <row r="12" ht="22" customHeight="1" spans="1:8">
      <c r="A12" s="13">
        <v>6</v>
      </c>
      <c r="B12" s="14" t="s">
        <v>515</v>
      </c>
      <c r="C12" s="14" t="s">
        <v>516</v>
      </c>
      <c r="D12" s="14" t="s">
        <v>517</v>
      </c>
      <c r="E12" s="15" t="s">
        <v>518</v>
      </c>
      <c r="F12" s="16">
        <v>0.5</v>
      </c>
      <c r="G12" s="17">
        <v>0.1146</v>
      </c>
      <c r="H12" s="18">
        <f t="shared" si="0"/>
        <v>45.84</v>
      </c>
    </row>
    <row r="13" ht="22" customHeight="1" spans="1:8">
      <c r="A13" s="13">
        <v>7</v>
      </c>
      <c r="B13" s="14" t="s">
        <v>519</v>
      </c>
      <c r="C13" s="14" t="s">
        <v>399</v>
      </c>
      <c r="D13" s="14" t="s">
        <v>520</v>
      </c>
      <c r="E13" s="15" t="s">
        <v>521</v>
      </c>
      <c r="F13" s="16">
        <v>0.5</v>
      </c>
      <c r="G13" s="17">
        <v>0.1146</v>
      </c>
      <c r="H13" s="18">
        <f t="shared" si="0"/>
        <v>45.84</v>
      </c>
    </row>
    <row r="14" ht="22" customHeight="1" spans="1:8">
      <c r="A14" s="13">
        <v>8</v>
      </c>
      <c r="B14" s="14" t="s">
        <v>522</v>
      </c>
      <c r="C14" s="14" t="s">
        <v>523</v>
      </c>
      <c r="D14" s="14" t="s">
        <v>524</v>
      </c>
      <c r="E14" s="15" t="s">
        <v>525</v>
      </c>
      <c r="F14" s="16">
        <v>5</v>
      </c>
      <c r="G14" s="17">
        <v>0.1146</v>
      </c>
      <c r="H14" s="18">
        <f t="shared" si="0"/>
        <v>458.4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10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526</v>
      </c>
      <c r="B3" s="8"/>
      <c r="C3" s="8"/>
      <c r="D3" s="9" t="s">
        <v>527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528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529</v>
      </c>
      <c r="C7" s="14" t="s">
        <v>530</v>
      </c>
      <c r="D7" s="14" t="s">
        <v>531</v>
      </c>
      <c r="E7" s="15" t="s">
        <v>532</v>
      </c>
      <c r="F7" s="16">
        <v>4</v>
      </c>
      <c r="G7" s="17">
        <v>0.1146</v>
      </c>
      <c r="H7" s="18">
        <f>F7*91.68</f>
        <v>366.72</v>
      </c>
    </row>
    <row r="8" ht="22" customHeight="1" spans="1:8">
      <c r="A8" s="21">
        <v>2</v>
      </c>
      <c r="B8" s="14" t="s">
        <v>533</v>
      </c>
      <c r="C8" s="14" t="s">
        <v>468</v>
      </c>
      <c r="D8" s="14" t="s">
        <v>534</v>
      </c>
      <c r="E8" s="15" t="s">
        <v>535</v>
      </c>
      <c r="F8" s="16">
        <v>3</v>
      </c>
      <c r="G8" s="17">
        <v>0.1146</v>
      </c>
      <c r="H8" s="18">
        <f>F8*91.68</f>
        <v>275.04</v>
      </c>
    </row>
    <row r="9" ht="22" customHeight="1" spans="1:8">
      <c r="A9" s="21">
        <v>3</v>
      </c>
      <c r="B9" s="14" t="s">
        <v>536</v>
      </c>
      <c r="C9" s="14" t="s">
        <v>537</v>
      </c>
      <c r="D9" s="14" t="s">
        <v>538</v>
      </c>
      <c r="E9" s="15" t="s">
        <v>539</v>
      </c>
      <c r="F9" s="16">
        <v>3</v>
      </c>
      <c r="G9" s="17">
        <v>0.1146</v>
      </c>
      <c r="H9" s="18">
        <f>F9*91.68</f>
        <v>275.04</v>
      </c>
    </row>
    <row r="10" ht="22" customHeight="1" spans="1:8">
      <c r="A10" s="21">
        <v>4</v>
      </c>
      <c r="B10" s="14" t="s">
        <v>540</v>
      </c>
      <c r="C10" s="14" t="s">
        <v>541</v>
      </c>
      <c r="D10" s="14" t="s">
        <v>542</v>
      </c>
      <c r="E10" s="15" t="s">
        <v>543</v>
      </c>
      <c r="F10" s="16">
        <v>5</v>
      </c>
      <c r="G10" s="17">
        <v>0.1146</v>
      </c>
      <c r="H10" s="18">
        <f>F10*91.68</f>
        <v>458.4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2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544</v>
      </c>
      <c r="B3" s="8"/>
      <c r="C3" s="8"/>
      <c r="D3" s="9" t="s">
        <v>545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546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547</v>
      </c>
      <c r="C7" s="14" t="s">
        <v>548</v>
      </c>
      <c r="D7" s="14" t="s">
        <v>549</v>
      </c>
      <c r="E7" s="15" t="s">
        <v>550</v>
      </c>
      <c r="F7" s="16">
        <v>2</v>
      </c>
      <c r="G7" s="17">
        <v>0.1146</v>
      </c>
      <c r="H7" s="18">
        <f t="shared" ref="H7:H12" si="0">F7*91.68</f>
        <v>183.36</v>
      </c>
    </row>
    <row r="8" ht="22" customHeight="1" spans="1:8">
      <c r="A8" s="21">
        <v>2</v>
      </c>
      <c r="B8" s="14" t="s">
        <v>551</v>
      </c>
      <c r="C8" s="14" t="s">
        <v>552</v>
      </c>
      <c r="D8" s="14" t="s">
        <v>553</v>
      </c>
      <c r="E8" s="15" t="s">
        <v>554</v>
      </c>
      <c r="F8" s="16">
        <v>1</v>
      </c>
      <c r="G8" s="17">
        <v>0.1146</v>
      </c>
      <c r="H8" s="18">
        <f t="shared" si="0"/>
        <v>91.68</v>
      </c>
    </row>
    <row r="9" ht="22" customHeight="1" spans="1:8">
      <c r="A9" s="21">
        <v>3</v>
      </c>
      <c r="B9" s="14" t="s">
        <v>555</v>
      </c>
      <c r="C9" s="14" t="s">
        <v>298</v>
      </c>
      <c r="D9" s="14" t="s">
        <v>556</v>
      </c>
      <c r="E9" s="15" t="s">
        <v>557</v>
      </c>
      <c r="F9" s="16">
        <v>28</v>
      </c>
      <c r="G9" s="17">
        <v>0.1146</v>
      </c>
      <c r="H9" s="18">
        <f t="shared" si="0"/>
        <v>2567.04</v>
      </c>
    </row>
    <row r="10" ht="22" customHeight="1" spans="1:8">
      <c r="A10" s="21">
        <v>4</v>
      </c>
      <c r="B10" s="14" t="s">
        <v>558</v>
      </c>
      <c r="C10" s="14" t="s">
        <v>559</v>
      </c>
      <c r="D10" s="14" t="s">
        <v>560</v>
      </c>
      <c r="E10" s="15" t="s">
        <v>561</v>
      </c>
      <c r="F10" s="16">
        <v>4</v>
      </c>
      <c r="G10" s="17">
        <v>0.1146</v>
      </c>
      <c r="H10" s="18">
        <f t="shared" si="0"/>
        <v>366.72</v>
      </c>
    </row>
    <row r="11" ht="22" customHeight="1" spans="1:8">
      <c r="A11" s="21">
        <v>5</v>
      </c>
      <c r="B11" s="14" t="s">
        <v>562</v>
      </c>
      <c r="C11" s="14" t="s">
        <v>563</v>
      </c>
      <c r="D11" s="14" t="s">
        <v>564</v>
      </c>
      <c r="E11" s="15" t="s">
        <v>565</v>
      </c>
      <c r="F11" s="16">
        <v>3</v>
      </c>
      <c r="G11" s="17">
        <v>0.1146</v>
      </c>
      <c r="H11" s="18">
        <f t="shared" si="0"/>
        <v>275.04</v>
      </c>
    </row>
    <row r="12" ht="22" customHeight="1" spans="1:8">
      <c r="A12" s="21">
        <v>6</v>
      </c>
      <c r="B12" s="14" t="s">
        <v>566</v>
      </c>
      <c r="C12" s="14" t="s">
        <v>567</v>
      </c>
      <c r="D12" s="14" t="s">
        <v>568</v>
      </c>
      <c r="E12" s="15" t="s">
        <v>569</v>
      </c>
      <c r="F12" s="16">
        <v>5</v>
      </c>
      <c r="G12" s="17">
        <v>0.1146</v>
      </c>
      <c r="H12" s="18">
        <f t="shared" si="0"/>
        <v>458.4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15"/>
  <sheetViews>
    <sheetView workbookViewId="0">
      <selection activeCell="F16" sqref="F16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36</v>
      </c>
      <c r="B3" s="8"/>
      <c r="C3" s="8"/>
      <c r="D3" s="9" t="s">
        <v>37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38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39</v>
      </c>
      <c r="C7" s="14" t="s">
        <v>33</v>
      </c>
      <c r="D7" s="14" t="s">
        <v>40</v>
      </c>
      <c r="E7" s="15" t="s">
        <v>41</v>
      </c>
      <c r="F7" s="16">
        <v>8</v>
      </c>
      <c r="G7" s="31">
        <v>0.1146</v>
      </c>
      <c r="H7" s="32">
        <f t="shared" ref="H7:H15" si="0">F7*91.68</f>
        <v>733.44</v>
      </c>
    </row>
    <row r="8" ht="22" customHeight="1" spans="1:8">
      <c r="A8" s="21">
        <v>2</v>
      </c>
      <c r="B8" s="14" t="s">
        <v>42</v>
      </c>
      <c r="C8" s="14" t="s">
        <v>43</v>
      </c>
      <c r="D8" s="14" t="s">
        <v>44</v>
      </c>
      <c r="E8" s="15" t="s">
        <v>45</v>
      </c>
      <c r="F8" s="16">
        <v>0.5</v>
      </c>
      <c r="G8" s="31">
        <v>0.1146</v>
      </c>
      <c r="H8" s="32">
        <f t="shared" si="0"/>
        <v>45.84</v>
      </c>
    </row>
    <row r="9" ht="22" customHeight="1" spans="1:8">
      <c r="A9" s="21">
        <v>3</v>
      </c>
      <c r="B9" s="14" t="s">
        <v>46</v>
      </c>
      <c r="C9" s="14" t="s">
        <v>47</v>
      </c>
      <c r="D9" s="14" t="s">
        <v>48</v>
      </c>
      <c r="E9" s="15" t="s">
        <v>49</v>
      </c>
      <c r="F9" s="16">
        <v>0.5</v>
      </c>
      <c r="G9" s="31">
        <v>0.1146</v>
      </c>
      <c r="H9" s="32">
        <f t="shared" si="0"/>
        <v>45.84</v>
      </c>
    </row>
    <row r="10" ht="22" customHeight="1" spans="1:8">
      <c r="A10" s="21">
        <v>4</v>
      </c>
      <c r="B10" s="14" t="s">
        <v>50</v>
      </c>
      <c r="C10" s="14" t="s">
        <v>47</v>
      </c>
      <c r="D10" s="14" t="s">
        <v>51</v>
      </c>
      <c r="E10" s="15" t="s">
        <v>52</v>
      </c>
      <c r="F10" s="16">
        <v>0.5</v>
      </c>
      <c r="G10" s="31">
        <v>0.1146</v>
      </c>
      <c r="H10" s="32">
        <f t="shared" si="0"/>
        <v>45.84</v>
      </c>
    </row>
    <row r="11" ht="22" customHeight="1" spans="1:8">
      <c r="A11" s="21">
        <v>5</v>
      </c>
      <c r="B11" s="14" t="s">
        <v>53</v>
      </c>
      <c r="C11" s="14" t="s">
        <v>25</v>
      </c>
      <c r="D11" s="14" t="s">
        <v>54</v>
      </c>
      <c r="E11" s="15" t="s">
        <v>55</v>
      </c>
      <c r="F11" s="16">
        <v>2</v>
      </c>
      <c r="G11" s="31">
        <v>0.1146</v>
      </c>
      <c r="H11" s="32">
        <f t="shared" si="0"/>
        <v>183.36</v>
      </c>
    </row>
    <row r="12" ht="22" customHeight="1" spans="1:8">
      <c r="A12" s="21">
        <v>6</v>
      </c>
      <c r="B12" s="14" t="s">
        <v>56</v>
      </c>
      <c r="C12" s="14" t="s">
        <v>57</v>
      </c>
      <c r="D12" s="14" t="s">
        <v>58</v>
      </c>
      <c r="E12" s="15" t="s">
        <v>59</v>
      </c>
      <c r="F12" s="16">
        <v>0.5</v>
      </c>
      <c r="G12" s="31">
        <v>0.1146</v>
      </c>
      <c r="H12" s="32">
        <f t="shared" si="0"/>
        <v>45.84</v>
      </c>
    </row>
    <row r="13" ht="22" customHeight="1" spans="1:8">
      <c r="A13" s="21">
        <v>7</v>
      </c>
      <c r="B13" s="14" t="s">
        <v>60</v>
      </c>
      <c r="C13" s="27" t="s">
        <v>61</v>
      </c>
      <c r="D13" s="27" t="s">
        <v>62</v>
      </c>
      <c r="E13" s="25" t="s">
        <v>63</v>
      </c>
      <c r="F13" s="30">
        <v>4</v>
      </c>
      <c r="G13" s="31">
        <v>0.1146</v>
      </c>
      <c r="H13" s="32">
        <f t="shared" si="0"/>
        <v>366.72</v>
      </c>
    </row>
    <row r="14" ht="22" customHeight="1" spans="1:8">
      <c r="A14" s="21">
        <v>8</v>
      </c>
      <c r="B14" s="14" t="s">
        <v>64</v>
      </c>
      <c r="C14" s="27" t="s">
        <v>65</v>
      </c>
      <c r="D14" s="27" t="s">
        <v>66</v>
      </c>
      <c r="E14" s="28" t="s">
        <v>67</v>
      </c>
      <c r="F14" s="30">
        <v>5</v>
      </c>
      <c r="G14" s="31">
        <v>0.1146</v>
      </c>
      <c r="H14" s="32">
        <f t="shared" si="0"/>
        <v>458.4</v>
      </c>
    </row>
    <row r="15" ht="22" customHeight="1" spans="1:8">
      <c r="A15" s="21">
        <v>9</v>
      </c>
      <c r="B15" s="14" t="s">
        <v>68</v>
      </c>
      <c r="C15" s="27" t="s">
        <v>69</v>
      </c>
      <c r="D15" s="27" t="s">
        <v>70</v>
      </c>
      <c r="E15" s="28" t="s">
        <v>71</v>
      </c>
      <c r="F15" s="30">
        <v>6</v>
      </c>
      <c r="G15" s="31">
        <v>0.1146</v>
      </c>
      <c r="H15" s="32">
        <f t="shared" si="0"/>
        <v>550.08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1">
      <formula>AND(SUMPRODUCT(IFERROR(1*(($D$14&amp;"x")=(D14&amp;"x")),0))&gt;1,NOT(ISBLANK(D14)))</formula>
    </cfRule>
  </conditionalFormatting>
  <dataValidations count="3">
    <dataValidation type="textLength" operator="lessThanOrEqual" allowBlank="1" showInputMessage="1" showErrorMessage="1" error="&#10;身份证等于15或18位&#10;社会统一信用代码等于15或18位&#10;组织机构代码为小于等于10位&#10;其他号码长度需小于等于20位" promptTitle="请录入对应的证件号码" prompt="&#10;身份证等于15或18位&#10;统一社会信用代码等于15或18位&#10;组织机构代码为小于等于10位&#10;其他号码长度需小于等于20位" sqref="C15">
      <formula1>20</formula1>
    </dataValidation>
    <dataValidation type="textLength" operator="lessThan" allowBlank="1" showInputMessage="1" showErrorMessage="1" error="联系方式长度必须小于15" prompt="联系方式长度必须小于15" sqref="D15">
      <formula1>15</formula1>
    </dataValidation>
    <dataValidation type="textLength" operator="between" allowBlank="1" showInputMessage="1" showErrorMessage="1" error="请输入银行账号，不能为空，且只能为7-30位数字" prompt="请输入银行账号，不能为空，且只能为7-30位数字" sqref="E15">
      <formula1>7</formula1>
      <formula2>30</formula2>
    </dataValidation>
  </dataValidation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14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570</v>
      </c>
      <c r="B3" s="8"/>
      <c r="C3" s="8"/>
      <c r="D3" s="9" t="s">
        <v>571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572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573</v>
      </c>
      <c r="C7" s="14" t="s">
        <v>574</v>
      </c>
      <c r="D7" s="14" t="s">
        <v>575</v>
      </c>
      <c r="E7" s="15" t="s">
        <v>576</v>
      </c>
      <c r="F7" s="16">
        <v>0.5</v>
      </c>
      <c r="G7" s="17">
        <v>0.1146</v>
      </c>
      <c r="H7" s="18">
        <f t="shared" ref="H7:H14" si="0">F7*91.68</f>
        <v>45.84</v>
      </c>
    </row>
    <row r="8" ht="22" customHeight="1" spans="1:8">
      <c r="A8" s="13">
        <v>2</v>
      </c>
      <c r="B8" s="14" t="s">
        <v>577</v>
      </c>
      <c r="C8" s="14" t="s">
        <v>578</v>
      </c>
      <c r="D8" s="14" t="s">
        <v>579</v>
      </c>
      <c r="E8" s="15" t="s">
        <v>580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13">
        <v>3</v>
      </c>
      <c r="B9" s="14" t="s">
        <v>581</v>
      </c>
      <c r="C9" s="14" t="s">
        <v>582</v>
      </c>
      <c r="D9" s="14" t="s">
        <v>583</v>
      </c>
      <c r="E9" s="15" t="s">
        <v>584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13">
        <v>4</v>
      </c>
      <c r="B10" s="14" t="s">
        <v>585</v>
      </c>
      <c r="C10" s="14" t="s">
        <v>586</v>
      </c>
      <c r="D10" s="14" t="s">
        <v>587</v>
      </c>
      <c r="E10" s="15" t="s">
        <v>588</v>
      </c>
      <c r="F10" s="16">
        <v>3.5</v>
      </c>
      <c r="G10" s="17">
        <v>0.1146</v>
      </c>
      <c r="H10" s="18">
        <f t="shared" si="0"/>
        <v>320.88</v>
      </c>
    </row>
    <row r="11" ht="22" customHeight="1" spans="1:8">
      <c r="A11" s="13">
        <v>5</v>
      </c>
      <c r="B11" s="14" t="s">
        <v>589</v>
      </c>
      <c r="C11" s="14" t="s">
        <v>445</v>
      </c>
      <c r="D11" s="14" t="s">
        <v>590</v>
      </c>
      <c r="E11" s="15" t="s">
        <v>591</v>
      </c>
      <c r="F11" s="16">
        <v>0.5</v>
      </c>
      <c r="G11" s="17">
        <v>0.1146</v>
      </c>
      <c r="H11" s="18">
        <f t="shared" si="0"/>
        <v>45.84</v>
      </c>
    </row>
    <row r="12" ht="22" customHeight="1" spans="1:8">
      <c r="A12" s="13">
        <v>6</v>
      </c>
      <c r="B12" s="14" t="s">
        <v>592</v>
      </c>
      <c r="C12" s="14" t="s">
        <v>593</v>
      </c>
      <c r="D12" s="14" t="s">
        <v>594</v>
      </c>
      <c r="E12" s="15" t="s">
        <v>595</v>
      </c>
      <c r="F12" s="16">
        <v>0.5</v>
      </c>
      <c r="G12" s="17">
        <v>0.1146</v>
      </c>
      <c r="H12" s="18">
        <f t="shared" si="0"/>
        <v>45.84</v>
      </c>
    </row>
    <row r="13" ht="22" customHeight="1" spans="1:8">
      <c r="A13" s="13">
        <v>7</v>
      </c>
      <c r="B13" s="14" t="s">
        <v>596</v>
      </c>
      <c r="C13" s="14" t="s">
        <v>597</v>
      </c>
      <c r="D13" s="14" t="s">
        <v>598</v>
      </c>
      <c r="E13" s="15" t="s">
        <v>599</v>
      </c>
      <c r="F13" s="16">
        <v>3.5</v>
      </c>
      <c r="G13" s="17">
        <v>0.1146</v>
      </c>
      <c r="H13" s="18">
        <f t="shared" si="0"/>
        <v>320.88</v>
      </c>
    </row>
    <row r="14" ht="22" customHeight="1" spans="1:8">
      <c r="A14" s="13">
        <v>8</v>
      </c>
      <c r="B14" s="14" t="s">
        <v>600</v>
      </c>
      <c r="C14" s="14" t="s">
        <v>298</v>
      </c>
      <c r="D14" s="14" t="s">
        <v>601</v>
      </c>
      <c r="E14" s="15" t="s">
        <v>602</v>
      </c>
      <c r="F14" s="16">
        <v>3.5</v>
      </c>
      <c r="G14" s="17">
        <v>0.1146</v>
      </c>
      <c r="H14" s="18">
        <f t="shared" si="0"/>
        <v>320.88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603</v>
      </c>
      <c r="B3" s="8"/>
      <c r="C3" s="8"/>
      <c r="D3" s="9" t="s">
        <v>604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605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606</v>
      </c>
      <c r="C7" s="14" t="s">
        <v>502</v>
      </c>
      <c r="D7" s="14" t="s">
        <v>607</v>
      </c>
      <c r="E7" s="15" t="s">
        <v>608</v>
      </c>
      <c r="F7" s="16">
        <v>3</v>
      </c>
      <c r="G7" s="17">
        <v>0.1146</v>
      </c>
      <c r="H7" s="18">
        <f t="shared" ref="H7:H11" si="0">F7*91.68</f>
        <v>275.04</v>
      </c>
    </row>
    <row r="8" ht="22" customHeight="1" spans="1:8">
      <c r="A8" s="21">
        <v>2</v>
      </c>
      <c r="B8" s="14" t="s">
        <v>609</v>
      </c>
      <c r="C8" s="14" t="s">
        <v>395</v>
      </c>
      <c r="D8" s="14" t="s">
        <v>610</v>
      </c>
      <c r="E8" s="15" t="s">
        <v>611</v>
      </c>
      <c r="F8" s="16">
        <v>4</v>
      </c>
      <c r="G8" s="17">
        <v>0.1146</v>
      </c>
      <c r="H8" s="18">
        <f t="shared" si="0"/>
        <v>366.72</v>
      </c>
    </row>
    <row r="9" ht="22" customHeight="1" spans="1:8">
      <c r="A9" s="21">
        <v>3</v>
      </c>
      <c r="B9" s="14" t="s">
        <v>612</v>
      </c>
      <c r="C9" s="14" t="s">
        <v>613</v>
      </c>
      <c r="D9" s="14" t="s">
        <v>614</v>
      </c>
      <c r="E9" s="15" t="s">
        <v>615</v>
      </c>
      <c r="F9" s="16">
        <v>3</v>
      </c>
      <c r="G9" s="17">
        <v>0.1146</v>
      </c>
      <c r="H9" s="18">
        <f t="shared" si="0"/>
        <v>275.04</v>
      </c>
    </row>
    <row r="10" ht="22" customHeight="1" spans="1:8">
      <c r="A10" s="21">
        <v>4</v>
      </c>
      <c r="B10" s="14" t="s">
        <v>616</v>
      </c>
      <c r="C10" s="14" t="s">
        <v>567</v>
      </c>
      <c r="D10" s="14" t="s">
        <v>617</v>
      </c>
      <c r="E10" s="15" t="s">
        <v>618</v>
      </c>
      <c r="F10" s="16">
        <v>5</v>
      </c>
      <c r="G10" s="17">
        <v>0.1146</v>
      </c>
      <c r="H10" s="18">
        <f t="shared" si="0"/>
        <v>458.4</v>
      </c>
    </row>
    <row r="11" ht="22" customHeight="1" spans="1:8">
      <c r="A11" s="21">
        <v>5</v>
      </c>
      <c r="B11" s="14" t="s">
        <v>619</v>
      </c>
      <c r="C11" s="14" t="s">
        <v>302</v>
      </c>
      <c r="D11" s="14" t="s">
        <v>620</v>
      </c>
      <c r="E11" s="15" t="s">
        <v>621</v>
      </c>
      <c r="F11" s="16">
        <v>2</v>
      </c>
      <c r="G11" s="17">
        <v>0.1146</v>
      </c>
      <c r="H11" s="18">
        <f t="shared" si="0"/>
        <v>183.36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H10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622</v>
      </c>
      <c r="B3" s="8"/>
      <c r="C3" s="8"/>
      <c r="D3" s="9" t="s">
        <v>623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624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0">
        <v>1</v>
      </c>
      <c r="B7" s="14" t="s">
        <v>625</v>
      </c>
      <c r="C7" s="14" t="s">
        <v>626</v>
      </c>
      <c r="D7" s="14" t="s">
        <v>627</v>
      </c>
      <c r="E7" s="15" t="s">
        <v>628</v>
      </c>
      <c r="F7" s="16">
        <v>1</v>
      </c>
      <c r="G7" s="17">
        <v>0.1146</v>
      </c>
      <c r="H7" s="18">
        <f t="shared" ref="H7:H10" si="0">F7*91.68</f>
        <v>91.68</v>
      </c>
    </row>
    <row r="8" ht="22" customHeight="1" spans="1:8">
      <c r="A8" s="20">
        <v>2</v>
      </c>
      <c r="B8" s="14" t="s">
        <v>629</v>
      </c>
      <c r="C8" s="14" t="s">
        <v>630</v>
      </c>
      <c r="D8" s="14" t="s">
        <v>631</v>
      </c>
      <c r="E8" s="15" t="s">
        <v>632</v>
      </c>
      <c r="F8" s="16">
        <v>1</v>
      </c>
      <c r="G8" s="17">
        <v>0.1146</v>
      </c>
      <c r="H8" s="18">
        <f t="shared" si="0"/>
        <v>91.68</v>
      </c>
    </row>
    <row r="9" ht="22" customHeight="1" spans="1:8">
      <c r="A9" s="20">
        <v>3</v>
      </c>
      <c r="B9" s="14" t="s">
        <v>633</v>
      </c>
      <c r="C9" s="14" t="s">
        <v>634</v>
      </c>
      <c r="D9" s="14" t="s">
        <v>635</v>
      </c>
      <c r="E9" s="15" t="s">
        <v>636</v>
      </c>
      <c r="F9" s="16">
        <v>1</v>
      </c>
      <c r="G9" s="17">
        <v>0.1146</v>
      </c>
      <c r="H9" s="18">
        <f t="shared" si="0"/>
        <v>91.68</v>
      </c>
    </row>
    <row r="10" ht="22" customHeight="1" spans="1:8">
      <c r="A10" s="20">
        <v>4</v>
      </c>
      <c r="B10" s="14" t="s">
        <v>637</v>
      </c>
      <c r="C10" s="14" t="s">
        <v>578</v>
      </c>
      <c r="D10" s="14" t="s">
        <v>638</v>
      </c>
      <c r="E10" s="15" t="s">
        <v>639</v>
      </c>
      <c r="F10" s="16">
        <v>6</v>
      </c>
      <c r="G10" s="17">
        <v>0.1146</v>
      </c>
      <c r="H10" s="18">
        <f t="shared" si="0"/>
        <v>550.08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8"/>
  <sheetViews>
    <sheetView workbookViewId="0">
      <selection activeCell="D3" sqref="D3:F3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640</v>
      </c>
      <c r="B3" s="8"/>
      <c r="C3" s="8"/>
      <c r="D3" s="9" t="s">
        <v>641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642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643</v>
      </c>
      <c r="C7" s="14" t="s">
        <v>582</v>
      </c>
      <c r="D7" s="14" t="s">
        <v>644</v>
      </c>
      <c r="E7" s="15" t="s">
        <v>645</v>
      </c>
      <c r="F7" s="16">
        <v>1.5</v>
      </c>
      <c r="G7" s="17">
        <v>0.1146</v>
      </c>
      <c r="H7" s="18">
        <f>F7*91.68</f>
        <v>137.52</v>
      </c>
    </row>
    <row r="8" s="1" customFormat="1" ht="22" customHeight="1" spans="1:8">
      <c r="A8" s="13">
        <v>2</v>
      </c>
      <c r="B8" s="14" t="s">
        <v>646</v>
      </c>
      <c r="C8" s="14" t="s">
        <v>310</v>
      </c>
      <c r="D8" s="14" t="s">
        <v>647</v>
      </c>
      <c r="E8" s="15" t="s">
        <v>648</v>
      </c>
      <c r="F8" s="16">
        <v>1.5</v>
      </c>
      <c r="G8" s="17">
        <v>0.1146</v>
      </c>
      <c r="H8" s="18">
        <f>F8*91.68</f>
        <v>137.52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649</v>
      </c>
      <c r="B3" s="8"/>
      <c r="C3" s="8"/>
      <c r="D3" s="9" t="s">
        <v>650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651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652</v>
      </c>
      <c r="C7" s="14" t="s">
        <v>653</v>
      </c>
      <c r="D7" s="14" t="s">
        <v>654</v>
      </c>
      <c r="E7" s="15" t="s">
        <v>655</v>
      </c>
      <c r="F7" s="16">
        <v>3</v>
      </c>
      <c r="G7" s="17">
        <v>0.1146</v>
      </c>
      <c r="H7" s="18">
        <f t="shared" ref="H7:H12" si="0">F7*91.68</f>
        <v>275.04</v>
      </c>
    </row>
    <row r="8" ht="22" customHeight="1" spans="1:8">
      <c r="A8" s="13">
        <v>2</v>
      </c>
      <c r="B8" s="14" t="s">
        <v>656</v>
      </c>
      <c r="C8" s="14" t="s">
        <v>578</v>
      </c>
      <c r="D8" s="14" t="s">
        <v>657</v>
      </c>
      <c r="E8" s="15" t="s">
        <v>658</v>
      </c>
      <c r="F8" s="16">
        <v>4</v>
      </c>
      <c r="G8" s="17">
        <v>0.1146</v>
      </c>
      <c r="H8" s="18">
        <f t="shared" si="0"/>
        <v>366.72</v>
      </c>
    </row>
    <row r="9" ht="22" customHeight="1" spans="1:8">
      <c r="A9" s="13">
        <v>3</v>
      </c>
      <c r="B9" s="14" t="s">
        <v>659</v>
      </c>
      <c r="C9" s="14" t="s">
        <v>302</v>
      </c>
      <c r="D9" s="14" t="s">
        <v>660</v>
      </c>
      <c r="E9" s="15" t="s">
        <v>661</v>
      </c>
      <c r="F9" s="16">
        <v>2</v>
      </c>
      <c r="G9" s="17">
        <v>0.1146</v>
      </c>
      <c r="H9" s="18">
        <f t="shared" si="0"/>
        <v>183.36</v>
      </c>
    </row>
    <row r="10" ht="22" customHeight="1" spans="1:8">
      <c r="A10" s="13">
        <v>4</v>
      </c>
      <c r="B10" s="14" t="s">
        <v>662</v>
      </c>
      <c r="C10" s="14" t="s">
        <v>445</v>
      </c>
      <c r="D10" s="14" t="s">
        <v>663</v>
      </c>
      <c r="E10" s="15" t="s">
        <v>664</v>
      </c>
      <c r="F10" s="16">
        <v>7</v>
      </c>
      <c r="G10" s="17">
        <v>0.1146</v>
      </c>
      <c r="H10" s="18">
        <f t="shared" si="0"/>
        <v>641.76</v>
      </c>
    </row>
    <row r="11" ht="22" customHeight="1" spans="1:8">
      <c r="A11" s="13">
        <v>5</v>
      </c>
      <c r="B11" s="14" t="s">
        <v>665</v>
      </c>
      <c r="C11" s="14" t="s">
        <v>530</v>
      </c>
      <c r="D11" s="14" t="s">
        <v>666</v>
      </c>
      <c r="E11" s="15" t="s">
        <v>667</v>
      </c>
      <c r="F11" s="16">
        <v>3</v>
      </c>
      <c r="G11" s="17">
        <v>0.1146</v>
      </c>
      <c r="H11" s="18">
        <f t="shared" si="0"/>
        <v>275.04</v>
      </c>
    </row>
    <row r="12" ht="22" customHeight="1" spans="1:8">
      <c r="A12" s="13">
        <v>6</v>
      </c>
      <c r="B12" s="14" t="s">
        <v>668</v>
      </c>
      <c r="C12" s="14" t="s">
        <v>669</v>
      </c>
      <c r="D12" s="14" t="s">
        <v>660</v>
      </c>
      <c r="E12" s="15" t="s">
        <v>670</v>
      </c>
      <c r="F12" s="16">
        <v>6</v>
      </c>
      <c r="G12" s="17">
        <v>0.1146</v>
      </c>
      <c r="H12" s="18">
        <f t="shared" si="0"/>
        <v>550.08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0"/>
  <sheetViews>
    <sheetView tabSelected="1"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671</v>
      </c>
      <c r="B3" s="8"/>
      <c r="C3" s="8"/>
      <c r="D3" s="9" t="s">
        <v>672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673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674</v>
      </c>
      <c r="C7" s="14" t="s">
        <v>675</v>
      </c>
      <c r="D7" s="14" t="s">
        <v>676</v>
      </c>
      <c r="E7" s="15" t="s">
        <v>677</v>
      </c>
      <c r="F7" s="16">
        <v>1</v>
      </c>
      <c r="G7" s="17">
        <v>0.1146</v>
      </c>
      <c r="H7" s="18">
        <f t="shared" ref="H7:H10" si="0">F7*91.68</f>
        <v>91.68</v>
      </c>
    </row>
    <row r="8" ht="22" customHeight="1" spans="1:8">
      <c r="A8" s="13">
        <v>2</v>
      </c>
      <c r="B8" s="14" t="s">
        <v>678</v>
      </c>
      <c r="C8" s="14" t="s">
        <v>679</v>
      </c>
      <c r="D8" s="14" t="s">
        <v>680</v>
      </c>
      <c r="E8" s="15" t="s">
        <v>376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13">
        <v>3</v>
      </c>
      <c r="B9" s="14" t="s">
        <v>681</v>
      </c>
      <c r="C9" s="14" t="s">
        <v>669</v>
      </c>
      <c r="D9" s="14" t="s">
        <v>682</v>
      </c>
      <c r="E9" s="15" t="s">
        <v>683</v>
      </c>
      <c r="F9" s="16">
        <v>4</v>
      </c>
      <c r="G9" s="17">
        <v>0.1146</v>
      </c>
      <c r="H9" s="18">
        <f t="shared" si="0"/>
        <v>366.72</v>
      </c>
    </row>
    <row r="10" ht="22" customHeight="1" spans="1:8">
      <c r="A10" s="13">
        <v>4</v>
      </c>
      <c r="B10" s="14" t="s">
        <v>684</v>
      </c>
      <c r="C10" s="14" t="s">
        <v>395</v>
      </c>
      <c r="D10" s="14" t="s">
        <v>685</v>
      </c>
      <c r="E10" s="15" t="s">
        <v>686</v>
      </c>
      <c r="F10" s="16">
        <v>1.5</v>
      </c>
      <c r="G10" s="17">
        <v>0.1146</v>
      </c>
      <c r="H10" s="18">
        <f t="shared" si="0"/>
        <v>137.52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687</v>
      </c>
      <c r="B3" s="8"/>
      <c r="C3" s="8"/>
      <c r="D3" s="9" t="s">
        <v>688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689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0">
        <v>1</v>
      </c>
      <c r="B7" s="14" t="s">
        <v>690</v>
      </c>
      <c r="C7" s="14" t="s">
        <v>593</v>
      </c>
      <c r="D7" s="14" t="s">
        <v>691</v>
      </c>
      <c r="E7" s="15" t="s">
        <v>692</v>
      </c>
      <c r="F7" s="16">
        <v>2</v>
      </c>
      <c r="G7" s="17">
        <v>0.1146</v>
      </c>
      <c r="H7" s="18">
        <f t="shared" ref="H7:H11" si="0">F7*91.68</f>
        <v>183.36</v>
      </c>
    </row>
    <row r="8" ht="22" customHeight="1" spans="1:8">
      <c r="A8" s="20">
        <v>2</v>
      </c>
      <c r="B8" s="14" t="s">
        <v>693</v>
      </c>
      <c r="C8" s="14" t="s">
        <v>694</v>
      </c>
      <c r="D8" s="14" t="s">
        <v>695</v>
      </c>
      <c r="E8" s="15" t="s">
        <v>696</v>
      </c>
      <c r="F8" s="16">
        <v>1.5</v>
      </c>
      <c r="G8" s="17">
        <v>0.1146</v>
      </c>
      <c r="H8" s="18">
        <f t="shared" si="0"/>
        <v>137.52</v>
      </c>
    </row>
    <row r="9" ht="22" customHeight="1" spans="1:8">
      <c r="A9" s="20">
        <v>3</v>
      </c>
      <c r="B9" s="14" t="s">
        <v>697</v>
      </c>
      <c r="C9" s="14" t="s">
        <v>698</v>
      </c>
      <c r="D9" s="14" t="s">
        <v>699</v>
      </c>
      <c r="E9" s="15" t="s">
        <v>700</v>
      </c>
      <c r="F9" s="16">
        <v>1.5</v>
      </c>
      <c r="G9" s="17">
        <v>0.1146</v>
      </c>
      <c r="H9" s="18">
        <f t="shared" si="0"/>
        <v>137.52</v>
      </c>
    </row>
    <row r="10" ht="22" customHeight="1" spans="1:8">
      <c r="A10" s="20">
        <v>4</v>
      </c>
      <c r="B10" s="14" t="s">
        <v>701</v>
      </c>
      <c r="C10" s="14" t="s">
        <v>702</v>
      </c>
      <c r="D10" s="14" t="s">
        <v>703</v>
      </c>
      <c r="E10" s="15" t="s">
        <v>704</v>
      </c>
      <c r="F10" s="16">
        <v>4</v>
      </c>
      <c r="G10" s="17">
        <v>0.1146</v>
      </c>
      <c r="H10" s="18">
        <f t="shared" si="0"/>
        <v>366.72</v>
      </c>
    </row>
    <row r="11" ht="22" customHeight="1" spans="1:8">
      <c r="A11" s="20">
        <v>5</v>
      </c>
      <c r="B11" s="14" t="s">
        <v>705</v>
      </c>
      <c r="C11" s="14" t="s">
        <v>395</v>
      </c>
      <c r="D11" s="14" t="s">
        <v>706</v>
      </c>
      <c r="E11" s="15" t="s">
        <v>707</v>
      </c>
      <c r="F11" s="16">
        <v>3</v>
      </c>
      <c r="G11" s="17">
        <v>0.1146</v>
      </c>
      <c r="H11" s="18">
        <f t="shared" si="0"/>
        <v>275.04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3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708</v>
      </c>
      <c r="B3" s="8"/>
      <c r="C3" s="8"/>
      <c r="D3" s="9" t="s">
        <v>709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710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711</v>
      </c>
      <c r="C7" s="14" t="s">
        <v>630</v>
      </c>
      <c r="D7" s="14" t="s">
        <v>712</v>
      </c>
      <c r="E7" s="15" t="s">
        <v>713</v>
      </c>
      <c r="F7" s="16">
        <v>0.5</v>
      </c>
      <c r="G7" s="17">
        <v>0.1146</v>
      </c>
      <c r="H7" s="18">
        <f t="shared" ref="H7:H31" si="0">F7*91.68</f>
        <v>45.84</v>
      </c>
    </row>
    <row r="8" s="1" customFormat="1" ht="22" customHeight="1" spans="1:8">
      <c r="A8" s="13">
        <v>2</v>
      </c>
      <c r="B8" s="14" t="s">
        <v>714</v>
      </c>
      <c r="C8" s="14" t="s">
        <v>306</v>
      </c>
      <c r="D8" s="14" t="s">
        <v>715</v>
      </c>
      <c r="E8" s="15" t="s">
        <v>716</v>
      </c>
      <c r="F8" s="16">
        <v>0.3</v>
      </c>
      <c r="G8" s="17">
        <v>0.1146</v>
      </c>
      <c r="H8" s="18">
        <f t="shared" si="0"/>
        <v>27.504</v>
      </c>
    </row>
    <row r="9" s="1" customFormat="1" ht="22" customHeight="1" spans="1:8">
      <c r="A9" s="13">
        <v>3</v>
      </c>
      <c r="B9" s="14" t="s">
        <v>717</v>
      </c>
      <c r="C9" s="14" t="s">
        <v>429</v>
      </c>
      <c r="D9" s="14" t="s">
        <v>718</v>
      </c>
      <c r="E9" s="15" t="s">
        <v>719</v>
      </c>
      <c r="F9" s="16">
        <v>0.5</v>
      </c>
      <c r="G9" s="17">
        <v>0.1146</v>
      </c>
      <c r="H9" s="18">
        <f t="shared" si="0"/>
        <v>45.84</v>
      </c>
    </row>
    <row r="10" s="1" customFormat="1" ht="22" customHeight="1" spans="1:8">
      <c r="A10" s="13">
        <v>4</v>
      </c>
      <c r="B10" s="14" t="s">
        <v>720</v>
      </c>
      <c r="C10" s="14" t="s">
        <v>445</v>
      </c>
      <c r="D10" s="14" t="s">
        <v>721</v>
      </c>
      <c r="E10" s="15" t="s">
        <v>722</v>
      </c>
      <c r="F10" s="16">
        <v>0.2</v>
      </c>
      <c r="G10" s="17">
        <v>0.1146</v>
      </c>
      <c r="H10" s="18">
        <f t="shared" si="0"/>
        <v>18.336</v>
      </c>
    </row>
    <row r="11" s="1" customFormat="1" ht="22" customHeight="1" spans="1:8">
      <c r="A11" s="13">
        <v>5</v>
      </c>
      <c r="B11" s="14" t="s">
        <v>723</v>
      </c>
      <c r="C11" s="14" t="s">
        <v>530</v>
      </c>
      <c r="D11" s="14" t="s">
        <v>724</v>
      </c>
      <c r="E11" s="15" t="s">
        <v>725</v>
      </c>
      <c r="F11" s="16">
        <v>0.5</v>
      </c>
      <c r="G11" s="17">
        <v>0.1146</v>
      </c>
      <c r="H11" s="18">
        <f t="shared" si="0"/>
        <v>45.84</v>
      </c>
    </row>
    <row r="12" s="1" customFormat="1" ht="22" customHeight="1" spans="1:8">
      <c r="A12" s="13">
        <v>6</v>
      </c>
      <c r="B12" s="14" t="s">
        <v>726</v>
      </c>
      <c r="C12" s="14" t="s">
        <v>468</v>
      </c>
      <c r="D12" s="14" t="s">
        <v>727</v>
      </c>
      <c r="E12" s="15" t="s">
        <v>728</v>
      </c>
      <c r="F12" s="16">
        <v>0.2</v>
      </c>
      <c r="G12" s="17">
        <v>0.1146</v>
      </c>
      <c r="H12" s="18">
        <f t="shared" si="0"/>
        <v>18.336</v>
      </c>
    </row>
    <row r="13" s="1" customFormat="1" ht="22" customHeight="1" spans="1:8">
      <c r="A13" s="13">
        <v>7</v>
      </c>
      <c r="B13" s="14" t="s">
        <v>729</v>
      </c>
      <c r="C13" s="14" t="s">
        <v>730</v>
      </c>
      <c r="D13" s="14" t="s">
        <v>731</v>
      </c>
      <c r="E13" s="15" t="s">
        <v>732</v>
      </c>
      <c r="F13" s="16">
        <v>0.5</v>
      </c>
      <c r="G13" s="17">
        <v>0.1146</v>
      </c>
      <c r="H13" s="18">
        <f t="shared" si="0"/>
        <v>45.84</v>
      </c>
    </row>
    <row r="14" s="1" customFormat="1" ht="22" customHeight="1" spans="1:8">
      <c r="A14" s="13">
        <v>8</v>
      </c>
      <c r="B14" s="14" t="s">
        <v>733</v>
      </c>
      <c r="C14" s="14" t="s">
        <v>302</v>
      </c>
      <c r="D14" s="14" t="s">
        <v>734</v>
      </c>
      <c r="E14" s="15" t="s">
        <v>735</v>
      </c>
      <c r="F14" s="16">
        <v>0.3</v>
      </c>
      <c r="G14" s="17">
        <v>0.1146</v>
      </c>
      <c r="H14" s="18">
        <f t="shared" si="0"/>
        <v>27.504</v>
      </c>
    </row>
    <row r="15" s="1" customFormat="1" ht="22" customHeight="1" spans="1:8">
      <c r="A15" s="13">
        <v>9</v>
      </c>
      <c r="B15" s="14" t="s">
        <v>736</v>
      </c>
      <c r="C15" s="14" t="s">
        <v>433</v>
      </c>
      <c r="D15" s="14" t="s">
        <v>737</v>
      </c>
      <c r="E15" s="15" t="s">
        <v>738</v>
      </c>
      <c r="F15" s="16">
        <v>0.3</v>
      </c>
      <c r="G15" s="17">
        <v>0.1146</v>
      </c>
      <c r="H15" s="18">
        <f t="shared" si="0"/>
        <v>27.504</v>
      </c>
    </row>
    <row r="16" s="1" customFormat="1" ht="22" customHeight="1" spans="1:8">
      <c r="A16" s="13">
        <v>10</v>
      </c>
      <c r="B16" s="14" t="s">
        <v>739</v>
      </c>
      <c r="C16" s="14" t="s">
        <v>740</v>
      </c>
      <c r="D16" s="14" t="s">
        <v>741</v>
      </c>
      <c r="E16" s="15" t="s">
        <v>742</v>
      </c>
      <c r="F16" s="16">
        <v>0.5</v>
      </c>
      <c r="G16" s="17">
        <v>0.1146</v>
      </c>
      <c r="H16" s="18">
        <f t="shared" si="0"/>
        <v>45.84</v>
      </c>
    </row>
    <row r="17" s="1" customFormat="1" ht="22" customHeight="1" spans="1:8">
      <c r="A17" s="13">
        <v>11</v>
      </c>
      <c r="B17" s="14" t="s">
        <v>743</v>
      </c>
      <c r="C17" s="14" t="s">
        <v>395</v>
      </c>
      <c r="D17" s="14" t="s">
        <v>744</v>
      </c>
      <c r="E17" s="15" t="s">
        <v>745</v>
      </c>
      <c r="F17" s="16">
        <v>1</v>
      </c>
      <c r="G17" s="17">
        <v>0.1146</v>
      </c>
      <c r="H17" s="18">
        <f t="shared" si="0"/>
        <v>91.68</v>
      </c>
    </row>
    <row r="18" s="1" customFormat="1" ht="22" customHeight="1" spans="1:8">
      <c r="A18" s="13">
        <v>12</v>
      </c>
      <c r="B18" s="14" t="s">
        <v>746</v>
      </c>
      <c r="C18" s="14" t="s">
        <v>747</v>
      </c>
      <c r="D18" s="14" t="s">
        <v>748</v>
      </c>
      <c r="E18" s="15" t="s">
        <v>749</v>
      </c>
      <c r="F18" s="16">
        <v>0.5</v>
      </c>
      <c r="G18" s="17">
        <v>0.1146</v>
      </c>
      <c r="H18" s="18">
        <f t="shared" si="0"/>
        <v>45.84</v>
      </c>
    </row>
    <row r="19" s="1" customFormat="1" ht="22" customHeight="1" spans="1:8">
      <c r="A19" s="13">
        <v>13</v>
      </c>
      <c r="B19" s="14" t="s">
        <v>750</v>
      </c>
      <c r="C19" s="14" t="s">
        <v>751</v>
      </c>
      <c r="D19" s="14" t="s">
        <v>752</v>
      </c>
      <c r="E19" s="15" t="s">
        <v>753</v>
      </c>
      <c r="F19" s="16">
        <v>2</v>
      </c>
      <c r="G19" s="17">
        <v>0.1146</v>
      </c>
      <c r="H19" s="18">
        <f t="shared" si="0"/>
        <v>183.36</v>
      </c>
    </row>
    <row r="20" s="1" customFormat="1" ht="22" customHeight="1" spans="1:8">
      <c r="A20" s="13">
        <v>14</v>
      </c>
      <c r="B20" s="14" t="s">
        <v>754</v>
      </c>
      <c r="C20" s="14" t="s">
        <v>747</v>
      </c>
      <c r="D20" s="14" t="s">
        <v>755</v>
      </c>
      <c r="E20" s="15" t="s">
        <v>756</v>
      </c>
      <c r="F20" s="16">
        <v>1</v>
      </c>
      <c r="G20" s="17">
        <v>0.1146</v>
      </c>
      <c r="H20" s="18">
        <f t="shared" si="0"/>
        <v>91.68</v>
      </c>
    </row>
    <row r="21" s="1" customFormat="1" ht="22" customHeight="1" spans="1:8">
      <c r="A21" s="13">
        <v>15</v>
      </c>
      <c r="B21" s="14" t="s">
        <v>757</v>
      </c>
      <c r="C21" s="14" t="s">
        <v>506</v>
      </c>
      <c r="D21" s="14" t="s">
        <v>758</v>
      </c>
      <c r="E21" s="15" t="s">
        <v>759</v>
      </c>
      <c r="F21" s="16">
        <v>0.5</v>
      </c>
      <c r="G21" s="17">
        <v>0.1146</v>
      </c>
      <c r="H21" s="18">
        <f t="shared" si="0"/>
        <v>45.84</v>
      </c>
    </row>
    <row r="22" s="1" customFormat="1" ht="22" customHeight="1" spans="1:8">
      <c r="A22" s="13">
        <v>16</v>
      </c>
      <c r="B22" s="14" t="s">
        <v>760</v>
      </c>
      <c r="C22" s="14" t="s">
        <v>437</v>
      </c>
      <c r="D22" s="14" t="s">
        <v>761</v>
      </c>
      <c r="E22" s="15" t="s">
        <v>762</v>
      </c>
      <c r="F22" s="16">
        <v>0.5</v>
      </c>
      <c r="G22" s="17">
        <v>0.1146</v>
      </c>
      <c r="H22" s="18">
        <f t="shared" si="0"/>
        <v>45.84</v>
      </c>
    </row>
    <row r="23" s="1" customFormat="1" ht="22" customHeight="1" spans="1:8">
      <c r="A23" s="13">
        <v>17</v>
      </c>
      <c r="B23" s="14" t="s">
        <v>763</v>
      </c>
      <c r="C23" s="14" t="s">
        <v>740</v>
      </c>
      <c r="D23" s="14" t="s">
        <v>764</v>
      </c>
      <c r="E23" s="15" t="s">
        <v>765</v>
      </c>
      <c r="F23" s="16">
        <v>1</v>
      </c>
      <c r="G23" s="17">
        <v>0.1146</v>
      </c>
      <c r="H23" s="18">
        <f t="shared" si="0"/>
        <v>91.68</v>
      </c>
    </row>
    <row r="24" s="1" customFormat="1" ht="22" customHeight="1" spans="1:8">
      <c r="A24" s="13">
        <v>18</v>
      </c>
      <c r="B24" s="14" t="s">
        <v>766</v>
      </c>
      <c r="C24" s="14" t="s">
        <v>626</v>
      </c>
      <c r="D24" s="14" t="s">
        <v>767</v>
      </c>
      <c r="E24" s="15" t="s">
        <v>768</v>
      </c>
      <c r="F24" s="16">
        <v>0.2</v>
      </c>
      <c r="G24" s="17">
        <v>0.1146</v>
      </c>
      <c r="H24" s="18">
        <f t="shared" si="0"/>
        <v>18.336</v>
      </c>
    </row>
    <row r="25" s="1" customFormat="1" ht="22" customHeight="1" spans="1:8">
      <c r="A25" s="13">
        <v>19</v>
      </c>
      <c r="B25" s="14" t="s">
        <v>769</v>
      </c>
      <c r="C25" s="14" t="s">
        <v>429</v>
      </c>
      <c r="D25" s="14" t="s">
        <v>770</v>
      </c>
      <c r="E25" s="15" t="s">
        <v>771</v>
      </c>
      <c r="F25" s="16">
        <v>0.2</v>
      </c>
      <c r="G25" s="17">
        <v>0.1146</v>
      </c>
      <c r="H25" s="18">
        <f t="shared" si="0"/>
        <v>18.336</v>
      </c>
    </row>
    <row r="26" s="1" customFormat="1" ht="22" customHeight="1" spans="1:8">
      <c r="A26" s="13">
        <v>20</v>
      </c>
      <c r="B26" s="14" t="s">
        <v>772</v>
      </c>
      <c r="C26" s="14" t="s">
        <v>502</v>
      </c>
      <c r="D26" s="14" t="s">
        <v>773</v>
      </c>
      <c r="E26" s="15" t="s">
        <v>774</v>
      </c>
      <c r="F26" s="16">
        <v>0.3</v>
      </c>
      <c r="G26" s="17">
        <v>0.1146</v>
      </c>
      <c r="H26" s="18">
        <f t="shared" si="0"/>
        <v>27.504</v>
      </c>
    </row>
    <row r="27" s="1" customFormat="1" ht="22" customHeight="1" spans="1:8">
      <c r="A27" s="13">
        <v>21</v>
      </c>
      <c r="B27" s="14" t="s">
        <v>775</v>
      </c>
      <c r="C27" s="14" t="s">
        <v>776</v>
      </c>
      <c r="D27" s="14" t="s">
        <v>777</v>
      </c>
      <c r="E27" s="15" t="s">
        <v>778</v>
      </c>
      <c r="F27" s="16">
        <v>4</v>
      </c>
      <c r="G27" s="17">
        <v>0.1146</v>
      </c>
      <c r="H27" s="18">
        <f t="shared" si="0"/>
        <v>366.72</v>
      </c>
    </row>
    <row r="28" s="1" customFormat="1" ht="22" customHeight="1" spans="1:8">
      <c r="A28" s="13">
        <v>22</v>
      </c>
      <c r="B28" s="14" t="s">
        <v>779</v>
      </c>
      <c r="C28" s="14" t="s">
        <v>669</v>
      </c>
      <c r="D28" s="14" t="s">
        <v>780</v>
      </c>
      <c r="E28" s="15" t="s">
        <v>781</v>
      </c>
      <c r="F28" s="16">
        <v>0.5</v>
      </c>
      <c r="G28" s="17">
        <v>0.1146</v>
      </c>
      <c r="H28" s="18">
        <f t="shared" si="0"/>
        <v>45.84</v>
      </c>
    </row>
    <row r="29" s="1" customFormat="1" ht="22" customHeight="1" spans="1:8">
      <c r="A29" s="13">
        <v>23</v>
      </c>
      <c r="B29" s="14" t="s">
        <v>782</v>
      </c>
      <c r="C29" s="14" t="s">
        <v>783</v>
      </c>
      <c r="D29" s="14" t="s">
        <v>784</v>
      </c>
      <c r="E29" s="15" t="s">
        <v>785</v>
      </c>
      <c r="F29" s="16">
        <v>0.5</v>
      </c>
      <c r="G29" s="17">
        <v>0.1146</v>
      </c>
      <c r="H29" s="18">
        <f t="shared" si="0"/>
        <v>45.84</v>
      </c>
    </row>
    <row r="30" s="1" customFormat="1" ht="22" customHeight="1" spans="1:8">
      <c r="A30" s="13">
        <v>24</v>
      </c>
      <c r="B30" s="14" t="s">
        <v>786</v>
      </c>
      <c r="C30" s="14" t="s">
        <v>787</v>
      </c>
      <c r="D30" s="14" t="s">
        <v>788</v>
      </c>
      <c r="E30" s="15" t="s">
        <v>789</v>
      </c>
      <c r="F30" s="16">
        <v>3</v>
      </c>
      <c r="G30" s="17">
        <v>0.1146</v>
      </c>
      <c r="H30" s="18">
        <f t="shared" si="0"/>
        <v>275.04</v>
      </c>
    </row>
    <row r="31" s="1" customFormat="1" ht="22" customHeight="1" spans="1:8">
      <c r="A31" s="13">
        <v>25</v>
      </c>
      <c r="B31" s="14" t="s">
        <v>790</v>
      </c>
      <c r="C31" s="14" t="s">
        <v>395</v>
      </c>
      <c r="D31" s="14" t="s">
        <v>791</v>
      </c>
      <c r="E31" s="15" t="s">
        <v>792</v>
      </c>
      <c r="F31" s="16">
        <v>1</v>
      </c>
      <c r="G31" s="17">
        <v>0.1146</v>
      </c>
      <c r="H31" s="18">
        <f t="shared" si="0"/>
        <v>91.68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19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793</v>
      </c>
      <c r="B3" s="8"/>
      <c r="C3" s="8"/>
      <c r="D3" s="9" t="s">
        <v>794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795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796</v>
      </c>
      <c r="C7" s="14" t="s">
        <v>669</v>
      </c>
      <c r="D7" s="14" t="s">
        <v>797</v>
      </c>
      <c r="E7" s="15" t="s">
        <v>798</v>
      </c>
      <c r="F7" s="16">
        <v>1</v>
      </c>
      <c r="G7" s="17">
        <v>0.1146</v>
      </c>
      <c r="H7" s="18">
        <f t="shared" ref="H7:H19" si="0">F7*91.68</f>
        <v>91.68</v>
      </c>
    </row>
    <row r="8" s="1" customFormat="1" ht="22" customHeight="1" spans="1:8">
      <c r="A8" s="13">
        <v>2</v>
      </c>
      <c r="B8" s="14" t="s">
        <v>799</v>
      </c>
      <c r="C8" s="14" t="s">
        <v>578</v>
      </c>
      <c r="D8" s="14" t="s">
        <v>800</v>
      </c>
      <c r="E8" s="15" t="s">
        <v>801</v>
      </c>
      <c r="F8" s="16">
        <v>1.5</v>
      </c>
      <c r="G8" s="17">
        <v>0.1146</v>
      </c>
      <c r="H8" s="18">
        <f t="shared" si="0"/>
        <v>137.52</v>
      </c>
    </row>
    <row r="9" s="1" customFormat="1" ht="22" customHeight="1" spans="1:8">
      <c r="A9" s="13">
        <v>3</v>
      </c>
      <c r="B9" s="14" t="s">
        <v>802</v>
      </c>
      <c r="C9" s="14" t="s">
        <v>803</v>
      </c>
      <c r="D9" s="14" t="s">
        <v>804</v>
      </c>
      <c r="E9" s="15" t="s">
        <v>805</v>
      </c>
      <c r="F9" s="16">
        <v>3</v>
      </c>
      <c r="G9" s="17">
        <v>0.1146</v>
      </c>
      <c r="H9" s="18">
        <f t="shared" si="0"/>
        <v>275.04</v>
      </c>
    </row>
    <row r="10" s="1" customFormat="1" ht="22" customHeight="1" spans="1:8">
      <c r="A10" s="13">
        <v>4</v>
      </c>
      <c r="B10" s="14" t="s">
        <v>806</v>
      </c>
      <c r="C10" s="14" t="s">
        <v>626</v>
      </c>
      <c r="D10" s="14" t="s">
        <v>807</v>
      </c>
      <c r="E10" s="15" t="s">
        <v>808</v>
      </c>
      <c r="F10" s="16">
        <v>3</v>
      </c>
      <c r="G10" s="17">
        <v>0.1146</v>
      </c>
      <c r="H10" s="18">
        <f t="shared" si="0"/>
        <v>275.04</v>
      </c>
    </row>
    <row r="11" s="1" customFormat="1" ht="22" customHeight="1" spans="1:8">
      <c r="A11" s="13">
        <v>5</v>
      </c>
      <c r="B11" s="14" t="s">
        <v>809</v>
      </c>
      <c r="C11" s="14" t="s">
        <v>810</v>
      </c>
      <c r="D11" s="14" t="s">
        <v>811</v>
      </c>
      <c r="E11" s="15" t="s">
        <v>812</v>
      </c>
      <c r="F11" s="16">
        <v>0.5</v>
      </c>
      <c r="G11" s="17">
        <v>0.1146</v>
      </c>
      <c r="H11" s="18">
        <f t="shared" si="0"/>
        <v>45.84</v>
      </c>
    </row>
    <row r="12" s="1" customFormat="1" ht="22" customHeight="1" spans="1:8">
      <c r="A12" s="13">
        <v>6</v>
      </c>
      <c r="B12" s="14" t="s">
        <v>813</v>
      </c>
      <c r="C12" s="14" t="s">
        <v>306</v>
      </c>
      <c r="D12" s="14" t="s">
        <v>814</v>
      </c>
      <c r="E12" s="15" t="s">
        <v>815</v>
      </c>
      <c r="F12" s="16">
        <v>2</v>
      </c>
      <c r="G12" s="17">
        <v>0.1146</v>
      </c>
      <c r="H12" s="18">
        <f t="shared" si="0"/>
        <v>183.36</v>
      </c>
    </row>
    <row r="13" s="1" customFormat="1" ht="22" customHeight="1" spans="1:8">
      <c r="A13" s="13">
        <v>7</v>
      </c>
      <c r="B13" s="14" t="s">
        <v>816</v>
      </c>
      <c r="C13" s="14" t="s">
        <v>306</v>
      </c>
      <c r="D13" s="14" t="s">
        <v>817</v>
      </c>
      <c r="E13" s="15" t="s">
        <v>818</v>
      </c>
      <c r="F13" s="16">
        <v>0.5</v>
      </c>
      <c r="G13" s="17">
        <v>0.1146</v>
      </c>
      <c r="H13" s="18">
        <f t="shared" si="0"/>
        <v>45.84</v>
      </c>
    </row>
    <row r="14" s="1" customFormat="1" ht="22" customHeight="1" spans="1:8">
      <c r="A14" s="13">
        <v>8</v>
      </c>
      <c r="B14" s="14" t="s">
        <v>819</v>
      </c>
      <c r="C14" s="14" t="s">
        <v>578</v>
      </c>
      <c r="D14" s="14" t="s">
        <v>820</v>
      </c>
      <c r="E14" s="15" t="s">
        <v>821</v>
      </c>
      <c r="F14" s="16">
        <v>0.5</v>
      </c>
      <c r="G14" s="17">
        <v>0.1146</v>
      </c>
      <c r="H14" s="18">
        <f t="shared" si="0"/>
        <v>45.84</v>
      </c>
    </row>
    <row r="15" s="1" customFormat="1" ht="22" customHeight="1" spans="1:8">
      <c r="A15" s="13">
        <v>9</v>
      </c>
      <c r="B15" s="14" t="s">
        <v>822</v>
      </c>
      <c r="C15" s="14" t="s">
        <v>823</v>
      </c>
      <c r="D15" s="14" t="s">
        <v>824</v>
      </c>
      <c r="E15" s="15" t="s">
        <v>825</v>
      </c>
      <c r="F15" s="16">
        <v>0.5</v>
      </c>
      <c r="G15" s="17">
        <v>0.1146</v>
      </c>
      <c r="H15" s="18">
        <f t="shared" si="0"/>
        <v>45.84</v>
      </c>
    </row>
    <row r="16" s="1" customFormat="1" ht="22" customHeight="1" spans="1:8">
      <c r="A16" s="13">
        <v>10</v>
      </c>
      <c r="B16" s="14" t="s">
        <v>826</v>
      </c>
      <c r="C16" s="14" t="s">
        <v>516</v>
      </c>
      <c r="D16" s="14" t="s">
        <v>827</v>
      </c>
      <c r="E16" s="15" t="s">
        <v>828</v>
      </c>
      <c r="F16" s="16">
        <v>3</v>
      </c>
      <c r="G16" s="17">
        <v>0.1146</v>
      </c>
      <c r="H16" s="18">
        <f t="shared" si="0"/>
        <v>275.04</v>
      </c>
    </row>
    <row r="17" s="1" customFormat="1" ht="22" customHeight="1" spans="1:8">
      <c r="A17" s="13">
        <v>11</v>
      </c>
      <c r="B17" s="14" t="s">
        <v>829</v>
      </c>
      <c r="C17" s="14" t="s">
        <v>502</v>
      </c>
      <c r="D17" s="14" t="s">
        <v>830</v>
      </c>
      <c r="E17" s="15" t="s">
        <v>831</v>
      </c>
      <c r="F17" s="16">
        <v>4</v>
      </c>
      <c r="G17" s="17">
        <v>0.1146</v>
      </c>
      <c r="H17" s="18">
        <f t="shared" si="0"/>
        <v>366.72</v>
      </c>
    </row>
    <row r="18" s="1" customFormat="1" ht="22" customHeight="1" spans="1:8">
      <c r="A18" s="13">
        <v>12</v>
      </c>
      <c r="B18" s="14" t="s">
        <v>832</v>
      </c>
      <c r="C18" s="14" t="s">
        <v>833</v>
      </c>
      <c r="D18" s="14" t="s">
        <v>834</v>
      </c>
      <c r="E18" s="15" t="s">
        <v>835</v>
      </c>
      <c r="F18" s="16">
        <v>5</v>
      </c>
      <c r="G18" s="17">
        <v>0.1146</v>
      </c>
      <c r="H18" s="18">
        <f t="shared" si="0"/>
        <v>458.4</v>
      </c>
    </row>
    <row r="19" s="1" customFormat="1" ht="22" customHeight="1" spans="1:8">
      <c r="A19" s="13">
        <v>13</v>
      </c>
      <c r="B19" s="14" t="s">
        <v>836</v>
      </c>
      <c r="C19" s="14" t="s">
        <v>837</v>
      </c>
      <c r="D19" s="14" t="s">
        <v>838</v>
      </c>
      <c r="E19" s="15" t="s">
        <v>839</v>
      </c>
      <c r="F19" s="16">
        <v>1.5</v>
      </c>
      <c r="G19" s="17">
        <v>0.1146</v>
      </c>
      <c r="H19" s="18">
        <f t="shared" si="0"/>
        <v>137.52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H28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840</v>
      </c>
      <c r="B3" s="8"/>
      <c r="C3" s="8"/>
      <c r="D3" s="9" t="s">
        <v>841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842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843</v>
      </c>
      <c r="C7" s="14" t="s">
        <v>306</v>
      </c>
      <c r="D7" s="14" t="s">
        <v>844</v>
      </c>
      <c r="E7" s="15" t="s">
        <v>845</v>
      </c>
      <c r="F7" s="16">
        <v>0.5</v>
      </c>
      <c r="G7" s="17">
        <v>0.1146</v>
      </c>
      <c r="H7" s="18">
        <f t="shared" ref="H7:H28" si="0">F7*91.68</f>
        <v>45.84</v>
      </c>
    </row>
    <row r="8" s="1" customFormat="1" ht="22" customHeight="1" spans="1:8">
      <c r="A8" s="13">
        <v>2</v>
      </c>
      <c r="B8" s="14" t="s">
        <v>846</v>
      </c>
      <c r="C8" s="14" t="s">
        <v>630</v>
      </c>
      <c r="D8" s="14" t="s">
        <v>847</v>
      </c>
      <c r="E8" s="15" t="s">
        <v>848</v>
      </c>
      <c r="F8" s="16">
        <v>4</v>
      </c>
      <c r="G8" s="17">
        <v>0.1146</v>
      </c>
      <c r="H8" s="18">
        <f t="shared" si="0"/>
        <v>366.72</v>
      </c>
    </row>
    <row r="9" s="1" customFormat="1" ht="22" customHeight="1" spans="1:8">
      <c r="A9" s="13">
        <v>3</v>
      </c>
      <c r="B9" s="14" t="s">
        <v>849</v>
      </c>
      <c r="C9" s="14" t="s">
        <v>586</v>
      </c>
      <c r="D9" s="14" t="s">
        <v>850</v>
      </c>
      <c r="E9" s="15" t="s">
        <v>851</v>
      </c>
      <c r="F9" s="16">
        <v>2</v>
      </c>
      <c r="G9" s="17">
        <v>0.1146</v>
      </c>
      <c r="H9" s="18">
        <f t="shared" si="0"/>
        <v>183.36</v>
      </c>
    </row>
    <row r="10" s="1" customFormat="1" ht="22" customHeight="1" spans="1:8">
      <c r="A10" s="13">
        <v>4</v>
      </c>
      <c r="B10" s="14" t="s">
        <v>852</v>
      </c>
      <c r="C10" s="14" t="s">
        <v>853</v>
      </c>
      <c r="D10" s="14" t="s">
        <v>854</v>
      </c>
      <c r="E10" s="15" t="s">
        <v>855</v>
      </c>
      <c r="F10" s="16">
        <v>1</v>
      </c>
      <c r="G10" s="17">
        <v>0.1146</v>
      </c>
      <c r="H10" s="18">
        <f t="shared" si="0"/>
        <v>91.68</v>
      </c>
    </row>
    <row r="11" s="1" customFormat="1" ht="22" customHeight="1" spans="1:8">
      <c r="A11" s="13">
        <v>5</v>
      </c>
      <c r="B11" s="14" t="s">
        <v>856</v>
      </c>
      <c r="C11" s="14" t="s">
        <v>302</v>
      </c>
      <c r="D11" s="14" t="s">
        <v>857</v>
      </c>
      <c r="E11" s="15" t="s">
        <v>858</v>
      </c>
      <c r="F11" s="16">
        <v>6</v>
      </c>
      <c r="G11" s="17">
        <v>0.1146</v>
      </c>
      <c r="H11" s="18">
        <f t="shared" si="0"/>
        <v>550.08</v>
      </c>
    </row>
    <row r="12" s="1" customFormat="1" ht="22" customHeight="1" spans="1:8">
      <c r="A12" s="13">
        <v>6</v>
      </c>
      <c r="B12" s="14" t="s">
        <v>859</v>
      </c>
      <c r="C12" s="14" t="s">
        <v>445</v>
      </c>
      <c r="D12" s="14" t="s">
        <v>860</v>
      </c>
      <c r="E12" s="15" t="s">
        <v>861</v>
      </c>
      <c r="F12" s="16">
        <v>1</v>
      </c>
      <c r="G12" s="17">
        <v>0.1146</v>
      </c>
      <c r="H12" s="18">
        <f t="shared" si="0"/>
        <v>91.68</v>
      </c>
    </row>
    <row r="13" s="1" customFormat="1" ht="22" customHeight="1" spans="1:8">
      <c r="A13" s="13">
        <v>7</v>
      </c>
      <c r="B13" s="14" t="s">
        <v>862</v>
      </c>
      <c r="C13" s="14" t="s">
        <v>563</v>
      </c>
      <c r="D13" s="14" t="s">
        <v>863</v>
      </c>
      <c r="E13" s="15" t="s">
        <v>864</v>
      </c>
      <c r="F13" s="16">
        <v>0.5</v>
      </c>
      <c r="G13" s="17">
        <v>0.1146</v>
      </c>
      <c r="H13" s="18">
        <f t="shared" si="0"/>
        <v>45.84</v>
      </c>
    </row>
    <row r="14" s="1" customFormat="1" ht="22" customHeight="1" spans="1:8">
      <c r="A14" s="13">
        <v>8</v>
      </c>
      <c r="B14" s="14" t="s">
        <v>865</v>
      </c>
      <c r="C14" s="14" t="s">
        <v>866</v>
      </c>
      <c r="D14" s="14" t="s">
        <v>867</v>
      </c>
      <c r="E14" s="15" t="s">
        <v>868</v>
      </c>
      <c r="F14" s="16">
        <v>0.5</v>
      </c>
      <c r="G14" s="17">
        <v>0.1146</v>
      </c>
      <c r="H14" s="18">
        <f t="shared" si="0"/>
        <v>45.84</v>
      </c>
    </row>
    <row r="15" s="1" customFormat="1" ht="22" customHeight="1" spans="1:8">
      <c r="A15" s="13">
        <v>9</v>
      </c>
      <c r="B15" s="14" t="s">
        <v>869</v>
      </c>
      <c r="C15" s="14" t="s">
        <v>870</v>
      </c>
      <c r="D15" s="14" t="s">
        <v>871</v>
      </c>
      <c r="E15" s="15" t="s">
        <v>872</v>
      </c>
      <c r="F15" s="16">
        <v>0.5</v>
      </c>
      <c r="G15" s="17">
        <v>0.1146</v>
      </c>
      <c r="H15" s="18">
        <f t="shared" si="0"/>
        <v>45.84</v>
      </c>
    </row>
    <row r="16" s="1" customFormat="1" ht="22" customHeight="1" spans="1:8">
      <c r="A16" s="13">
        <v>10</v>
      </c>
      <c r="B16" s="14" t="s">
        <v>873</v>
      </c>
      <c r="C16" s="14" t="s">
        <v>694</v>
      </c>
      <c r="D16" s="14" t="s">
        <v>874</v>
      </c>
      <c r="E16" s="15" t="s">
        <v>875</v>
      </c>
      <c r="F16" s="16">
        <v>8</v>
      </c>
      <c r="G16" s="17">
        <v>0.1146</v>
      </c>
      <c r="H16" s="18">
        <f t="shared" si="0"/>
        <v>733.44</v>
      </c>
    </row>
    <row r="17" s="1" customFormat="1" ht="22" customHeight="1" spans="1:8">
      <c r="A17" s="13">
        <v>11</v>
      </c>
      <c r="B17" s="14" t="s">
        <v>876</v>
      </c>
      <c r="C17" s="14" t="s">
        <v>298</v>
      </c>
      <c r="D17" s="14" t="s">
        <v>877</v>
      </c>
      <c r="E17" s="15" t="s">
        <v>878</v>
      </c>
      <c r="F17" s="16">
        <v>0.5</v>
      </c>
      <c r="G17" s="17">
        <v>0.1146</v>
      </c>
      <c r="H17" s="18">
        <f t="shared" si="0"/>
        <v>45.84</v>
      </c>
    </row>
    <row r="18" s="1" customFormat="1" ht="22" customHeight="1" spans="1:8">
      <c r="A18" s="13">
        <v>12</v>
      </c>
      <c r="B18" s="14" t="s">
        <v>879</v>
      </c>
      <c r="C18" s="14" t="s">
        <v>298</v>
      </c>
      <c r="D18" s="14" t="s">
        <v>880</v>
      </c>
      <c r="E18" s="15" t="s">
        <v>881</v>
      </c>
      <c r="F18" s="16">
        <v>3</v>
      </c>
      <c r="G18" s="17">
        <v>0.1146</v>
      </c>
      <c r="H18" s="18">
        <f t="shared" si="0"/>
        <v>275.04</v>
      </c>
    </row>
    <row r="19" s="1" customFormat="1" ht="22" customHeight="1" spans="1:8">
      <c r="A19" s="13">
        <v>13</v>
      </c>
      <c r="B19" s="14" t="s">
        <v>882</v>
      </c>
      <c r="C19" s="14" t="s">
        <v>823</v>
      </c>
      <c r="D19" s="14" t="s">
        <v>883</v>
      </c>
      <c r="E19" s="15" t="s">
        <v>884</v>
      </c>
      <c r="F19" s="16">
        <v>5</v>
      </c>
      <c r="G19" s="17">
        <v>0.1146</v>
      </c>
      <c r="H19" s="18">
        <f t="shared" si="0"/>
        <v>458.4</v>
      </c>
    </row>
    <row r="20" s="1" customFormat="1" ht="22" customHeight="1" spans="1:8">
      <c r="A20" s="13">
        <v>14</v>
      </c>
      <c r="B20" s="14" t="s">
        <v>885</v>
      </c>
      <c r="C20" s="14" t="s">
        <v>886</v>
      </c>
      <c r="D20" s="14" t="s">
        <v>887</v>
      </c>
      <c r="E20" s="15" t="s">
        <v>888</v>
      </c>
      <c r="F20" s="16">
        <v>10</v>
      </c>
      <c r="G20" s="17">
        <v>0.1146</v>
      </c>
      <c r="H20" s="18">
        <f t="shared" si="0"/>
        <v>916.8</v>
      </c>
    </row>
    <row r="21" s="1" customFormat="1" ht="22" customHeight="1" spans="1:8">
      <c r="A21" s="13">
        <v>15</v>
      </c>
      <c r="B21" s="14" t="s">
        <v>889</v>
      </c>
      <c r="C21" s="14" t="s">
        <v>679</v>
      </c>
      <c r="D21" s="14" t="s">
        <v>890</v>
      </c>
      <c r="E21" s="15" t="s">
        <v>891</v>
      </c>
      <c r="F21" s="16">
        <v>5</v>
      </c>
      <c r="G21" s="17">
        <v>0.1146</v>
      </c>
      <c r="H21" s="18">
        <f t="shared" si="0"/>
        <v>458.4</v>
      </c>
    </row>
    <row r="22" s="1" customFormat="1" ht="22" customHeight="1" spans="1:8">
      <c r="A22" s="13">
        <v>16</v>
      </c>
      <c r="B22" s="14" t="s">
        <v>892</v>
      </c>
      <c r="C22" s="14" t="s">
        <v>866</v>
      </c>
      <c r="D22" s="14" t="s">
        <v>893</v>
      </c>
      <c r="E22" s="15" t="s">
        <v>894</v>
      </c>
      <c r="F22" s="16">
        <v>0.5</v>
      </c>
      <c r="G22" s="17">
        <v>0.1146</v>
      </c>
      <c r="H22" s="18">
        <f t="shared" si="0"/>
        <v>45.84</v>
      </c>
    </row>
    <row r="23" s="1" customFormat="1" ht="22" customHeight="1" spans="1:8">
      <c r="A23" s="13">
        <v>17</v>
      </c>
      <c r="B23" s="14" t="s">
        <v>895</v>
      </c>
      <c r="C23" s="14" t="s">
        <v>896</v>
      </c>
      <c r="D23" s="14" t="s">
        <v>897</v>
      </c>
      <c r="E23" s="15" t="s">
        <v>898</v>
      </c>
      <c r="F23" s="16">
        <v>0.5</v>
      </c>
      <c r="G23" s="17">
        <v>0.1146</v>
      </c>
      <c r="H23" s="18">
        <f t="shared" si="0"/>
        <v>45.84</v>
      </c>
    </row>
    <row r="24" s="1" customFormat="1" ht="22" customHeight="1" spans="1:8">
      <c r="A24" s="13">
        <v>18</v>
      </c>
      <c r="B24" s="14" t="s">
        <v>899</v>
      </c>
      <c r="C24" s="14" t="s">
        <v>900</v>
      </c>
      <c r="D24" s="14" t="s">
        <v>901</v>
      </c>
      <c r="E24" s="15" t="s">
        <v>902</v>
      </c>
      <c r="F24" s="16">
        <v>0.5</v>
      </c>
      <c r="G24" s="17">
        <v>0.1146</v>
      </c>
      <c r="H24" s="18">
        <f t="shared" si="0"/>
        <v>45.84</v>
      </c>
    </row>
    <row r="25" s="1" customFormat="1" ht="22" customHeight="1" spans="1:8">
      <c r="A25" s="13">
        <v>19</v>
      </c>
      <c r="B25" s="14" t="s">
        <v>903</v>
      </c>
      <c r="C25" s="14" t="s">
        <v>433</v>
      </c>
      <c r="D25" s="14" t="s">
        <v>904</v>
      </c>
      <c r="E25" s="15" t="s">
        <v>905</v>
      </c>
      <c r="F25" s="16">
        <v>0.5</v>
      </c>
      <c r="G25" s="17">
        <v>0.1146</v>
      </c>
      <c r="H25" s="18">
        <f t="shared" si="0"/>
        <v>45.84</v>
      </c>
    </row>
    <row r="26" s="1" customFormat="1" ht="22" customHeight="1" spans="1:8">
      <c r="A26" s="13">
        <v>20</v>
      </c>
      <c r="B26" s="14" t="s">
        <v>906</v>
      </c>
      <c r="C26" s="14" t="s">
        <v>907</v>
      </c>
      <c r="D26" s="14" t="s">
        <v>908</v>
      </c>
      <c r="E26" s="15" t="s">
        <v>909</v>
      </c>
      <c r="F26" s="16">
        <v>0.5</v>
      </c>
      <c r="G26" s="17">
        <v>0.1146</v>
      </c>
      <c r="H26" s="18">
        <f t="shared" si="0"/>
        <v>45.84</v>
      </c>
    </row>
    <row r="27" s="1" customFormat="1" ht="22" customHeight="1" spans="1:8">
      <c r="A27" s="13">
        <v>21</v>
      </c>
      <c r="B27" s="14" t="s">
        <v>910</v>
      </c>
      <c r="C27" s="14" t="s">
        <v>911</v>
      </c>
      <c r="D27" s="14" t="s">
        <v>912</v>
      </c>
      <c r="E27" s="15" t="s">
        <v>913</v>
      </c>
      <c r="F27" s="16">
        <v>0.5</v>
      </c>
      <c r="G27" s="17">
        <v>0.1146</v>
      </c>
      <c r="H27" s="18">
        <f t="shared" si="0"/>
        <v>45.84</v>
      </c>
    </row>
    <row r="28" s="1" customFormat="1" ht="22" customHeight="1" spans="1:8">
      <c r="A28" s="13">
        <v>22</v>
      </c>
      <c r="B28" s="14" t="s">
        <v>914</v>
      </c>
      <c r="C28" s="14" t="s">
        <v>586</v>
      </c>
      <c r="D28" s="14" t="s">
        <v>915</v>
      </c>
      <c r="E28" s="15" t="s">
        <v>916</v>
      </c>
      <c r="F28" s="16">
        <v>0.5</v>
      </c>
      <c r="G28" s="17">
        <v>0.1146</v>
      </c>
      <c r="H28" s="18">
        <f t="shared" si="0"/>
        <v>45.84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22"/>
  <sheetViews>
    <sheetView workbookViewId="0">
      <selection activeCell="F11" sqref="F11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72</v>
      </c>
      <c r="B3" s="8"/>
      <c r="C3" s="8"/>
      <c r="D3" s="9" t="s">
        <v>73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74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75</v>
      </c>
      <c r="C7" s="14" t="s">
        <v>76</v>
      </c>
      <c r="D7" s="14" t="s">
        <v>77</v>
      </c>
      <c r="E7" s="15" t="s">
        <v>78</v>
      </c>
      <c r="F7" s="16">
        <v>0.2</v>
      </c>
      <c r="G7" s="17">
        <v>0.3228</v>
      </c>
      <c r="H7" s="18">
        <f t="shared" ref="H7:H22" si="0">F7*258.24</f>
        <v>51.648</v>
      </c>
    </row>
    <row r="8" ht="22" customHeight="1" spans="1:8">
      <c r="A8" s="21">
        <v>2</v>
      </c>
      <c r="B8" s="14" t="s">
        <v>79</v>
      </c>
      <c r="C8" s="14" t="s">
        <v>80</v>
      </c>
      <c r="D8" s="14" t="s">
        <v>81</v>
      </c>
      <c r="E8" s="15" t="s">
        <v>82</v>
      </c>
      <c r="F8" s="16">
        <v>2</v>
      </c>
      <c r="G8" s="17">
        <v>0.3228</v>
      </c>
      <c r="H8" s="18">
        <f t="shared" si="0"/>
        <v>516.48</v>
      </c>
    </row>
    <row r="9" ht="22" customHeight="1" spans="1:8">
      <c r="A9" s="21">
        <v>3</v>
      </c>
      <c r="B9" s="14" t="s">
        <v>83</v>
      </c>
      <c r="C9" s="14" t="s">
        <v>33</v>
      </c>
      <c r="D9" s="14" t="s">
        <v>84</v>
      </c>
      <c r="E9" s="15" t="s">
        <v>85</v>
      </c>
      <c r="F9" s="16">
        <v>2</v>
      </c>
      <c r="G9" s="17">
        <v>0.3228</v>
      </c>
      <c r="H9" s="18">
        <f t="shared" si="0"/>
        <v>516.48</v>
      </c>
    </row>
    <row r="10" ht="22" customHeight="1" spans="1:8">
      <c r="A10" s="21">
        <v>4</v>
      </c>
      <c r="B10" s="14" t="s">
        <v>86</v>
      </c>
      <c r="C10" s="14" t="s">
        <v>87</v>
      </c>
      <c r="D10" s="14" t="s">
        <v>88</v>
      </c>
      <c r="E10" s="15" t="s">
        <v>89</v>
      </c>
      <c r="F10" s="16">
        <v>2</v>
      </c>
      <c r="G10" s="17">
        <v>0.3228</v>
      </c>
      <c r="H10" s="18">
        <f t="shared" si="0"/>
        <v>516.48</v>
      </c>
    </row>
    <row r="11" ht="22" customHeight="1" spans="1:8">
      <c r="A11" s="21">
        <v>5</v>
      </c>
      <c r="B11" s="14" t="s">
        <v>90</v>
      </c>
      <c r="C11" s="14" t="s">
        <v>25</v>
      </c>
      <c r="D11" s="14" t="s">
        <v>91</v>
      </c>
      <c r="E11" s="15" t="s">
        <v>92</v>
      </c>
      <c r="F11" s="16">
        <v>0.2</v>
      </c>
      <c r="G11" s="17">
        <v>0.3228</v>
      </c>
      <c r="H11" s="18">
        <f t="shared" si="0"/>
        <v>51.648</v>
      </c>
    </row>
    <row r="12" ht="22" customHeight="1" spans="1:8">
      <c r="A12" s="21">
        <v>6</v>
      </c>
      <c r="B12" s="14" t="s">
        <v>93</v>
      </c>
      <c r="C12" s="14" t="s">
        <v>94</v>
      </c>
      <c r="D12" s="14" t="s">
        <v>95</v>
      </c>
      <c r="E12" s="15" t="s">
        <v>96</v>
      </c>
      <c r="F12" s="16">
        <v>0.2</v>
      </c>
      <c r="G12" s="17">
        <v>0.3228</v>
      </c>
      <c r="H12" s="18">
        <f t="shared" si="0"/>
        <v>51.648</v>
      </c>
    </row>
    <row r="13" ht="22" customHeight="1" spans="1:8">
      <c r="A13" s="21">
        <v>7</v>
      </c>
      <c r="B13" s="14" t="s">
        <v>97</v>
      </c>
      <c r="C13" s="14" t="s">
        <v>98</v>
      </c>
      <c r="D13" s="14" t="s">
        <v>99</v>
      </c>
      <c r="E13" s="15" t="s">
        <v>100</v>
      </c>
      <c r="F13" s="16">
        <v>0.2</v>
      </c>
      <c r="G13" s="17">
        <v>0.3228</v>
      </c>
      <c r="H13" s="18">
        <f t="shared" si="0"/>
        <v>51.648</v>
      </c>
    </row>
    <row r="14" ht="22" customHeight="1" spans="1:8">
      <c r="A14" s="21">
        <v>8</v>
      </c>
      <c r="B14" s="14" t="s">
        <v>101</v>
      </c>
      <c r="C14" s="14" t="s">
        <v>47</v>
      </c>
      <c r="D14" s="14" t="s">
        <v>102</v>
      </c>
      <c r="E14" s="15" t="s">
        <v>103</v>
      </c>
      <c r="F14" s="16">
        <v>3</v>
      </c>
      <c r="G14" s="17">
        <v>0.3228</v>
      </c>
      <c r="H14" s="18">
        <f t="shared" si="0"/>
        <v>774.72</v>
      </c>
    </row>
    <row r="15" ht="22" customHeight="1" spans="1:8">
      <c r="A15" s="21">
        <v>9</v>
      </c>
      <c r="B15" s="14" t="s">
        <v>104</v>
      </c>
      <c r="C15" s="14" t="s">
        <v>105</v>
      </c>
      <c r="D15" s="14" t="s">
        <v>106</v>
      </c>
      <c r="E15" s="25" t="s">
        <v>107</v>
      </c>
      <c r="F15" s="16">
        <v>0.5</v>
      </c>
      <c r="G15" s="17">
        <v>0.3228</v>
      </c>
      <c r="H15" s="18">
        <f t="shared" si="0"/>
        <v>129.12</v>
      </c>
    </row>
    <row r="16" ht="22" customHeight="1" spans="1:8">
      <c r="A16" s="21">
        <v>10</v>
      </c>
      <c r="B16" s="14" t="s">
        <v>108</v>
      </c>
      <c r="C16" s="14" t="s">
        <v>109</v>
      </c>
      <c r="D16" s="14" t="s">
        <v>110</v>
      </c>
      <c r="E16" s="25" t="s">
        <v>111</v>
      </c>
      <c r="F16" s="16">
        <v>2</v>
      </c>
      <c r="G16" s="17">
        <v>0.3228</v>
      </c>
      <c r="H16" s="18">
        <f t="shared" si="0"/>
        <v>516.48</v>
      </c>
    </row>
    <row r="17" ht="22" customHeight="1" spans="1:8">
      <c r="A17" s="21">
        <v>11</v>
      </c>
      <c r="B17" s="14" t="s">
        <v>112</v>
      </c>
      <c r="C17" s="14" t="s">
        <v>113</v>
      </c>
      <c r="D17" s="14" t="s">
        <v>114</v>
      </c>
      <c r="E17" s="15" t="s">
        <v>115</v>
      </c>
      <c r="F17" s="16">
        <v>2</v>
      </c>
      <c r="G17" s="17">
        <v>0.3228</v>
      </c>
      <c r="H17" s="18">
        <f t="shared" si="0"/>
        <v>516.48</v>
      </c>
    </row>
    <row r="18" ht="22" customHeight="1" spans="1:8">
      <c r="A18" s="21">
        <v>12</v>
      </c>
      <c r="B18" s="14" t="s">
        <v>116</v>
      </c>
      <c r="C18" s="14" t="s">
        <v>94</v>
      </c>
      <c r="D18" s="14" t="s">
        <v>117</v>
      </c>
      <c r="E18" s="15" t="s">
        <v>118</v>
      </c>
      <c r="F18" s="16">
        <v>0.5</v>
      </c>
      <c r="G18" s="17">
        <v>0.3228</v>
      </c>
      <c r="H18" s="18">
        <f t="shared" si="0"/>
        <v>129.12</v>
      </c>
    </row>
    <row r="19" ht="22" customHeight="1" spans="1:8">
      <c r="A19" s="21">
        <v>13</v>
      </c>
      <c r="B19" s="14" t="s">
        <v>119</v>
      </c>
      <c r="C19" s="14" t="s">
        <v>120</v>
      </c>
      <c r="D19" s="14" t="s">
        <v>121</v>
      </c>
      <c r="E19" s="15" t="s">
        <v>122</v>
      </c>
      <c r="F19" s="16">
        <v>0.3</v>
      </c>
      <c r="G19" s="17">
        <v>0.3228</v>
      </c>
      <c r="H19" s="18">
        <f t="shared" si="0"/>
        <v>77.472</v>
      </c>
    </row>
    <row r="20" ht="22" customHeight="1" spans="1:8">
      <c r="A20" s="21">
        <v>14</v>
      </c>
      <c r="B20" s="14" t="s">
        <v>123</v>
      </c>
      <c r="C20" s="14" t="s">
        <v>113</v>
      </c>
      <c r="D20" s="14" t="s">
        <v>124</v>
      </c>
      <c r="E20" s="15" t="s">
        <v>125</v>
      </c>
      <c r="F20" s="16">
        <v>5</v>
      </c>
      <c r="G20" s="17">
        <v>0.3228</v>
      </c>
      <c r="H20" s="18">
        <f t="shared" si="0"/>
        <v>1291.2</v>
      </c>
    </row>
    <row r="21" ht="22" customHeight="1" spans="1:8">
      <c r="A21" s="21">
        <v>15</v>
      </c>
      <c r="B21" s="14" t="s">
        <v>126</v>
      </c>
      <c r="C21" s="14" t="s">
        <v>120</v>
      </c>
      <c r="D21" s="14" t="s">
        <v>127</v>
      </c>
      <c r="E21" s="15" t="s">
        <v>128</v>
      </c>
      <c r="F21" s="16">
        <v>0.4</v>
      </c>
      <c r="G21" s="17">
        <v>0.3228</v>
      </c>
      <c r="H21" s="18">
        <f t="shared" si="0"/>
        <v>103.296</v>
      </c>
    </row>
    <row r="22" ht="22" customHeight="1" spans="1:8">
      <c r="A22" s="21">
        <v>16</v>
      </c>
      <c r="B22" s="14" t="s">
        <v>129</v>
      </c>
      <c r="C22" s="14" t="s">
        <v>47</v>
      </c>
      <c r="D22" s="14" t="s">
        <v>130</v>
      </c>
      <c r="E22" s="15" t="s">
        <v>131</v>
      </c>
      <c r="F22" s="16">
        <v>1.5</v>
      </c>
      <c r="G22" s="17">
        <v>0.3228</v>
      </c>
      <c r="H22" s="18">
        <f t="shared" si="0"/>
        <v>387.36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H36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917</v>
      </c>
      <c r="B3" s="8"/>
      <c r="C3" s="8"/>
      <c r="D3" s="9" t="s">
        <v>918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919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920</v>
      </c>
      <c r="C7" s="14" t="s">
        <v>578</v>
      </c>
      <c r="D7" s="14" t="s">
        <v>921</v>
      </c>
      <c r="E7" s="15" t="s">
        <v>922</v>
      </c>
      <c r="F7" s="16">
        <v>0.5</v>
      </c>
      <c r="G7" s="17">
        <v>0.1146</v>
      </c>
      <c r="H7" s="18">
        <f t="shared" ref="H7:H36" si="0">F7*91.68</f>
        <v>45.84</v>
      </c>
    </row>
    <row r="8" s="1" customFormat="1" ht="22" customHeight="1" spans="1:8">
      <c r="A8" s="13">
        <v>2</v>
      </c>
      <c r="B8" s="14" t="s">
        <v>923</v>
      </c>
      <c r="C8" s="14" t="s">
        <v>302</v>
      </c>
      <c r="D8" s="14" t="s">
        <v>924</v>
      </c>
      <c r="E8" s="15" t="s">
        <v>925</v>
      </c>
      <c r="F8" s="16">
        <v>2</v>
      </c>
      <c r="G8" s="17">
        <v>0.1146</v>
      </c>
      <c r="H8" s="18">
        <f t="shared" si="0"/>
        <v>183.36</v>
      </c>
    </row>
    <row r="9" s="1" customFormat="1" ht="22" customHeight="1" spans="1:8">
      <c r="A9" s="13">
        <v>3</v>
      </c>
      <c r="B9" s="14" t="s">
        <v>926</v>
      </c>
      <c r="C9" s="14" t="s">
        <v>548</v>
      </c>
      <c r="D9" s="14" t="s">
        <v>927</v>
      </c>
      <c r="E9" s="15" t="s">
        <v>928</v>
      </c>
      <c r="F9" s="16">
        <v>2</v>
      </c>
      <c r="G9" s="17">
        <v>0.1146</v>
      </c>
      <c r="H9" s="18">
        <f t="shared" si="0"/>
        <v>183.36</v>
      </c>
    </row>
    <row r="10" s="1" customFormat="1" ht="22" customHeight="1" spans="1:8">
      <c r="A10" s="13">
        <v>4</v>
      </c>
      <c r="B10" s="14" t="s">
        <v>929</v>
      </c>
      <c r="C10" s="14" t="s">
        <v>429</v>
      </c>
      <c r="D10" s="14" t="s">
        <v>930</v>
      </c>
      <c r="E10" s="15" t="s">
        <v>931</v>
      </c>
      <c r="F10" s="16">
        <v>0.5</v>
      </c>
      <c r="G10" s="17">
        <v>0.1146</v>
      </c>
      <c r="H10" s="18">
        <f t="shared" si="0"/>
        <v>45.84</v>
      </c>
    </row>
    <row r="11" s="1" customFormat="1" ht="22" customHeight="1" spans="1:8">
      <c r="A11" s="13">
        <v>5</v>
      </c>
      <c r="B11" s="14" t="s">
        <v>932</v>
      </c>
      <c r="C11" s="14" t="s">
        <v>933</v>
      </c>
      <c r="D11" s="14" t="s">
        <v>934</v>
      </c>
      <c r="E11" s="15" t="s">
        <v>935</v>
      </c>
      <c r="F11" s="16">
        <v>0.5</v>
      </c>
      <c r="G11" s="17">
        <v>0.1146</v>
      </c>
      <c r="H11" s="18">
        <f t="shared" si="0"/>
        <v>45.84</v>
      </c>
    </row>
    <row r="12" s="1" customFormat="1" ht="22" customHeight="1" spans="1:8">
      <c r="A12" s="13">
        <v>6</v>
      </c>
      <c r="B12" s="14" t="s">
        <v>936</v>
      </c>
      <c r="C12" s="14" t="s">
        <v>395</v>
      </c>
      <c r="D12" s="14" t="s">
        <v>937</v>
      </c>
      <c r="E12" s="15" t="s">
        <v>938</v>
      </c>
      <c r="F12" s="16">
        <v>3</v>
      </c>
      <c r="G12" s="17">
        <v>0.1146</v>
      </c>
      <c r="H12" s="18">
        <f t="shared" si="0"/>
        <v>275.04</v>
      </c>
    </row>
    <row r="13" s="1" customFormat="1" ht="22" customHeight="1" spans="1:8">
      <c r="A13" s="13">
        <v>7</v>
      </c>
      <c r="B13" s="14" t="s">
        <v>939</v>
      </c>
      <c r="C13" s="14" t="s">
        <v>429</v>
      </c>
      <c r="D13" s="14" t="s">
        <v>940</v>
      </c>
      <c r="E13" s="15" t="s">
        <v>941</v>
      </c>
      <c r="F13" s="16">
        <v>0.5</v>
      </c>
      <c r="G13" s="17">
        <v>0.1146</v>
      </c>
      <c r="H13" s="18">
        <f t="shared" si="0"/>
        <v>45.84</v>
      </c>
    </row>
    <row r="14" s="1" customFormat="1" ht="22" customHeight="1" spans="1:8">
      <c r="A14" s="13">
        <v>8</v>
      </c>
      <c r="B14" s="14" t="s">
        <v>942</v>
      </c>
      <c r="C14" s="14" t="s">
        <v>548</v>
      </c>
      <c r="D14" s="14" t="s">
        <v>943</v>
      </c>
      <c r="E14" s="15" t="s">
        <v>944</v>
      </c>
      <c r="F14" s="16">
        <v>0.5</v>
      </c>
      <c r="G14" s="17">
        <v>0.1146</v>
      </c>
      <c r="H14" s="18">
        <f t="shared" si="0"/>
        <v>45.84</v>
      </c>
    </row>
    <row r="15" s="1" customFormat="1" ht="22" customHeight="1" spans="1:8">
      <c r="A15" s="13">
        <v>9</v>
      </c>
      <c r="B15" s="14" t="s">
        <v>945</v>
      </c>
      <c r="C15" s="14" t="s">
        <v>803</v>
      </c>
      <c r="D15" s="14" t="s">
        <v>930</v>
      </c>
      <c r="E15" s="15" t="s">
        <v>946</v>
      </c>
      <c r="F15" s="16">
        <v>1</v>
      </c>
      <c r="G15" s="17">
        <v>0.1146</v>
      </c>
      <c r="H15" s="18">
        <f t="shared" si="0"/>
        <v>91.68</v>
      </c>
    </row>
    <row r="16" s="1" customFormat="1" ht="22" customHeight="1" spans="1:8">
      <c r="A16" s="13">
        <v>10</v>
      </c>
      <c r="B16" s="14" t="s">
        <v>947</v>
      </c>
      <c r="C16" s="14" t="s">
        <v>948</v>
      </c>
      <c r="D16" s="14" t="s">
        <v>949</v>
      </c>
      <c r="E16" s="15" t="s">
        <v>950</v>
      </c>
      <c r="F16" s="16">
        <v>0.5</v>
      </c>
      <c r="G16" s="17">
        <v>0.1146</v>
      </c>
      <c r="H16" s="18">
        <f t="shared" si="0"/>
        <v>45.84</v>
      </c>
    </row>
    <row r="17" s="1" customFormat="1" ht="22" customHeight="1" spans="1:8">
      <c r="A17" s="13">
        <v>11</v>
      </c>
      <c r="B17" s="19" t="s">
        <v>951</v>
      </c>
      <c r="C17" s="14" t="s">
        <v>952</v>
      </c>
      <c r="D17" s="14" t="s">
        <v>953</v>
      </c>
      <c r="E17" s="15" t="s">
        <v>954</v>
      </c>
      <c r="F17" s="16">
        <v>0.5</v>
      </c>
      <c r="G17" s="17">
        <v>0.1146</v>
      </c>
      <c r="H17" s="18">
        <f t="shared" si="0"/>
        <v>45.84</v>
      </c>
    </row>
    <row r="18" s="1" customFormat="1" ht="22" customHeight="1" spans="1:8">
      <c r="A18" s="13">
        <v>12</v>
      </c>
      <c r="B18" s="14" t="s">
        <v>955</v>
      </c>
      <c r="C18" s="14" t="s">
        <v>837</v>
      </c>
      <c r="D18" s="14" t="s">
        <v>956</v>
      </c>
      <c r="E18" s="15" t="s">
        <v>957</v>
      </c>
      <c r="F18" s="16">
        <v>0.5</v>
      </c>
      <c r="G18" s="17">
        <v>0.1146</v>
      </c>
      <c r="H18" s="18">
        <f t="shared" si="0"/>
        <v>45.84</v>
      </c>
    </row>
    <row r="19" s="1" customFormat="1" ht="22" customHeight="1" spans="1:8">
      <c r="A19" s="13">
        <v>13</v>
      </c>
      <c r="B19" s="14" t="s">
        <v>958</v>
      </c>
      <c r="C19" s="14" t="s">
        <v>694</v>
      </c>
      <c r="D19" s="14" t="s">
        <v>959</v>
      </c>
      <c r="E19" s="15" t="s">
        <v>960</v>
      </c>
      <c r="F19" s="16">
        <v>0.5</v>
      </c>
      <c r="G19" s="17">
        <v>0.1146</v>
      </c>
      <c r="H19" s="18">
        <f t="shared" si="0"/>
        <v>45.84</v>
      </c>
    </row>
    <row r="20" s="1" customFormat="1" ht="22" customHeight="1" spans="1:8">
      <c r="A20" s="13">
        <v>14</v>
      </c>
      <c r="B20" s="14" t="s">
        <v>961</v>
      </c>
      <c r="C20" s="14" t="s">
        <v>395</v>
      </c>
      <c r="D20" s="14" t="s">
        <v>962</v>
      </c>
      <c r="E20" s="15" t="s">
        <v>963</v>
      </c>
      <c r="F20" s="16">
        <v>0.5</v>
      </c>
      <c r="G20" s="17">
        <v>0.1146</v>
      </c>
      <c r="H20" s="18">
        <f t="shared" si="0"/>
        <v>45.84</v>
      </c>
    </row>
    <row r="21" s="1" customFormat="1" ht="22" customHeight="1" spans="1:8">
      <c r="A21" s="13">
        <v>15</v>
      </c>
      <c r="B21" s="14" t="s">
        <v>964</v>
      </c>
      <c r="C21" s="14" t="s">
        <v>445</v>
      </c>
      <c r="D21" s="14" t="s">
        <v>965</v>
      </c>
      <c r="E21" s="15" t="s">
        <v>966</v>
      </c>
      <c r="F21" s="16">
        <v>0.5</v>
      </c>
      <c r="G21" s="17">
        <v>0.1146</v>
      </c>
      <c r="H21" s="18">
        <f t="shared" si="0"/>
        <v>45.84</v>
      </c>
    </row>
    <row r="22" s="1" customFormat="1" ht="22" customHeight="1" spans="1:8">
      <c r="A22" s="13">
        <v>16</v>
      </c>
      <c r="B22" s="14" t="s">
        <v>967</v>
      </c>
      <c r="C22" s="14" t="s">
        <v>567</v>
      </c>
      <c r="D22" s="14" t="s">
        <v>968</v>
      </c>
      <c r="E22" s="15" t="s">
        <v>969</v>
      </c>
      <c r="F22" s="16">
        <v>0.5</v>
      </c>
      <c r="G22" s="17">
        <v>0.1146</v>
      </c>
      <c r="H22" s="18">
        <f t="shared" si="0"/>
        <v>45.84</v>
      </c>
    </row>
    <row r="23" s="1" customFormat="1" ht="22" customHeight="1" spans="1:8">
      <c r="A23" s="13">
        <v>17</v>
      </c>
      <c r="B23" s="14" t="s">
        <v>616</v>
      </c>
      <c r="C23" s="14" t="s">
        <v>567</v>
      </c>
      <c r="D23" s="14" t="s">
        <v>617</v>
      </c>
      <c r="E23" s="15" t="s">
        <v>618</v>
      </c>
      <c r="F23" s="16">
        <v>3</v>
      </c>
      <c r="G23" s="17">
        <v>0.1146</v>
      </c>
      <c r="H23" s="18">
        <f t="shared" si="0"/>
        <v>275.04</v>
      </c>
    </row>
    <row r="24" s="1" customFormat="1" ht="22" customHeight="1" spans="1:8">
      <c r="A24" s="13">
        <v>18</v>
      </c>
      <c r="B24" s="14" t="s">
        <v>970</v>
      </c>
      <c r="C24" s="14" t="s">
        <v>445</v>
      </c>
      <c r="D24" s="14" t="s">
        <v>971</v>
      </c>
      <c r="E24" s="15" t="s">
        <v>972</v>
      </c>
      <c r="F24" s="16">
        <v>0.5</v>
      </c>
      <c r="G24" s="17">
        <v>0.1146</v>
      </c>
      <c r="H24" s="18">
        <f t="shared" si="0"/>
        <v>45.84</v>
      </c>
    </row>
    <row r="25" s="1" customFormat="1" ht="22" customHeight="1" spans="1:8">
      <c r="A25" s="13">
        <v>19</v>
      </c>
      <c r="B25" s="14" t="s">
        <v>973</v>
      </c>
      <c r="C25" s="14" t="s">
        <v>578</v>
      </c>
      <c r="D25" s="14" t="s">
        <v>974</v>
      </c>
      <c r="E25" s="15" t="s">
        <v>975</v>
      </c>
      <c r="F25" s="16">
        <v>0.5</v>
      </c>
      <c r="G25" s="17">
        <v>0.1146</v>
      </c>
      <c r="H25" s="18">
        <f t="shared" si="0"/>
        <v>45.84</v>
      </c>
    </row>
    <row r="26" s="1" customFormat="1" ht="22" customHeight="1" spans="1:8">
      <c r="A26" s="13">
        <v>20</v>
      </c>
      <c r="B26" s="14" t="s">
        <v>976</v>
      </c>
      <c r="C26" s="14" t="s">
        <v>977</v>
      </c>
      <c r="D26" s="14" t="s">
        <v>978</v>
      </c>
      <c r="E26" s="15" t="s">
        <v>979</v>
      </c>
      <c r="F26" s="16">
        <v>3</v>
      </c>
      <c r="G26" s="17">
        <v>0.1146</v>
      </c>
      <c r="H26" s="18">
        <f t="shared" si="0"/>
        <v>275.04</v>
      </c>
    </row>
    <row r="27" s="1" customFormat="1" ht="22" customHeight="1" spans="1:8">
      <c r="A27" s="13">
        <v>21</v>
      </c>
      <c r="B27" s="14" t="s">
        <v>980</v>
      </c>
      <c r="C27" s="14" t="s">
        <v>911</v>
      </c>
      <c r="D27" s="14" t="s">
        <v>981</v>
      </c>
      <c r="E27" s="15" t="s">
        <v>982</v>
      </c>
      <c r="F27" s="16">
        <v>1</v>
      </c>
      <c r="G27" s="17">
        <v>0.1146</v>
      </c>
      <c r="H27" s="18">
        <f t="shared" si="0"/>
        <v>91.68</v>
      </c>
    </row>
    <row r="28" s="1" customFormat="1" ht="22" customHeight="1" spans="1:8">
      <c r="A28" s="13">
        <v>22</v>
      </c>
      <c r="B28" s="14" t="s">
        <v>903</v>
      </c>
      <c r="C28" s="14" t="s">
        <v>306</v>
      </c>
      <c r="D28" s="14" t="s">
        <v>983</v>
      </c>
      <c r="E28" s="15" t="s">
        <v>905</v>
      </c>
      <c r="F28" s="16">
        <v>1</v>
      </c>
      <c r="G28" s="17">
        <v>0.1146</v>
      </c>
      <c r="H28" s="18">
        <f t="shared" si="0"/>
        <v>91.68</v>
      </c>
    </row>
    <row r="29" s="1" customFormat="1" ht="22" customHeight="1" spans="1:8">
      <c r="A29" s="13">
        <v>23</v>
      </c>
      <c r="B29" s="14" t="s">
        <v>984</v>
      </c>
      <c r="C29" s="14" t="s">
        <v>837</v>
      </c>
      <c r="D29" s="14" t="s">
        <v>985</v>
      </c>
      <c r="E29" s="15" t="s">
        <v>986</v>
      </c>
      <c r="F29" s="16">
        <v>0.5</v>
      </c>
      <c r="G29" s="17">
        <v>0.1146</v>
      </c>
      <c r="H29" s="18">
        <f t="shared" si="0"/>
        <v>45.84</v>
      </c>
    </row>
    <row r="30" s="1" customFormat="1" ht="22" customHeight="1" spans="1:8">
      <c r="A30" s="13">
        <v>24</v>
      </c>
      <c r="B30" s="14" t="s">
        <v>987</v>
      </c>
      <c r="C30" s="14" t="s">
        <v>445</v>
      </c>
      <c r="D30" s="14" t="s">
        <v>988</v>
      </c>
      <c r="E30" s="15" t="s">
        <v>989</v>
      </c>
      <c r="F30" s="16">
        <v>1</v>
      </c>
      <c r="G30" s="17">
        <v>0.1146</v>
      </c>
      <c r="H30" s="18">
        <f t="shared" si="0"/>
        <v>91.68</v>
      </c>
    </row>
    <row r="31" s="1" customFormat="1" ht="22" customHeight="1" spans="1:8">
      <c r="A31" s="13">
        <v>25</v>
      </c>
      <c r="B31" s="14" t="s">
        <v>990</v>
      </c>
      <c r="C31" s="14" t="s">
        <v>751</v>
      </c>
      <c r="D31" s="14" t="s">
        <v>991</v>
      </c>
      <c r="E31" s="15" t="s">
        <v>992</v>
      </c>
      <c r="F31" s="16">
        <v>0.5</v>
      </c>
      <c r="G31" s="17">
        <v>0.1146</v>
      </c>
      <c r="H31" s="18">
        <f t="shared" si="0"/>
        <v>45.84</v>
      </c>
    </row>
    <row r="32" s="1" customFormat="1" ht="22" customHeight="1" spans="1:8">
      <c r="A32" s="13">
        <v>26</v>
      </c>
      <c r="B32" s="14" t="s">
        <v>993</v>
      </c>
      <c r="C32" s="14" t="s">
        <v>994</v>
      </c>
      <c r="D32" s="14" t="s">
        <v>995</v>
      </c>
      <c r="E32" s="15" t="s">
        <v>996</v>
      </c>
      <c r="F32" s="16">
        <v>1</v>
      </c>
      <c r="G32" s="17">
        <v>0.1146</v>
      </c>
      <c r="H32" s="18">
        <f t="shared" si="0"/>
        <v>91.68</v>
      </c>
    </row>
    <row r="33" s="1" customFormat="1" ht="22" customHeight="1" spans="1:8">
      <c r="A33" s="13">
        <v>27</v>
      </c>
      <c r="B33" s="14" t="s">
        <v>997</v>
      </c>
      <c r="C33" s="14" t="s">
        <v>630</v>
      </c>
      <c r="D33" s="14" t="s">
        <v>998</v>
      </c>
      <c r="E33" s="15" t="s">
        <v>999</v>
      </c>
      <c r="F33" s="16">
        <v>2</v>
      </c>
      <c r="G33" s="17">
        <v>0.1146</v>
      </c>
      <c r="H33" s="18">
        <f t="shared" si="0"/>
        <v>183.36</v>
      </c>
    </row>
    <row r="34" s="1" customFormat="1" ht="22" customHeight="1" spans="1:8">
      <c r="A34" s="13">
        <v>28</v>
      </c>
      <c r="B34" s="14" t="s">
        <v>1000</v>
      </c>
      <c r="C34" s="14" t="s">
        <v>630</v>
      </c>
      <c r="D34" s="14" t="s">
        <v>1001</v>
      </c>
      <c r="E34" s="15" t="s">
        <v>1002</v>
      </c>
      <c r="F34" s="16">
        <v>0.5</v>
      </c>
      <c r="G34" s="17">
        <v>0.1146</v>
      </c>
      <c r="H34" s="18">
        <f t="shared" si="0"/>
        <v>45.84</v>
      </c>
    </row>
    <row r="35" s="1" customFormat="1" ht="22" customHeight="1" spans="1:8">
      <c r="A35" s="13">
        <v>29</v>
      </c>
      <c r="B35" s="14" t="s">
        <v>1003</v>
      </c>
      <c r="C35" s="14" t="s">
        <v>298</v>
      </c>
      <c r="D35" s="14" t="s">
        <v>1004</v>
      </c>
      <c r="E35" s="15" t="s">
        <v>1005</v>
      </c>
      <c r="F35" s="16">
        <v>1</v>
      </c>
      <c r="G35" s="17">
        <v>0.1146</v>
      </c>
      <c r="H35" s="18">
        <f t="shared" si="0"/>
        <v>91.68</v>
      </c>
    </row>
    <row r="36" s="1" customFormat="1" ht="22" customHeight="1" spans="1:8">
      <c r="A36" s="13">
        <v>30</v>
      </c>
      <c r="B36" s="14" t="s">
        <v>1006</v>
      </c>
      <c r="C36" s="14" t="s">
        <v>1007</v>
      </c>
      <c r="D36" s="14" t="s">
        <v>1008</v>
      </c>
      <c r="E36" s="15" t="s">
        <v>1009</v>
      </c>
      <c r="F36" s="16">
        <v>3.5</v>
      </c>
      <c r="G36" s="17">
        <v>0.1146</v>
      </c>
      <c r="H36" s="18">
        <f t="shared" si="0"/>
        <v>320.88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H9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1010</v>
      </c>
      <c r="B3" s="8"/>
      <c r="C3" s="8"/>
      <c r="D3" s="9" t="s">
        <v>1011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1012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1" customFormat="1" ht="22" customHeight="1" spans="1:8">
      <c r="A7" s="13">
        <v>1</v>
      </c>
      <c r="B7" s="14" t="s">
        <v>1013</v>
      </c>
      <c r="C7" s="14" t="s">
        <v>740</v>
      </c>
      <c r="D7" s="14" t="s">
        <v>1014</v>
      </c>
      <c r="E7" s="15" t="s">
        <v>1015</v>
      </c>
      <c r="F7" s="16">
        <v>3.3</v>
      </c>
      <c r="G7" s="17">
        <v>0.1146</v>
      </c>
      <c r="H7" s="18">
        <f t="shared" ref="H7:H9" si="0">F7*91.68</f>
        <v>302.544</v>
      </c>
    </row>
    <row r="8" s="1" customFormat="1" ht="22" customHeight="1" spans="1:8">
      <c r="A8" s="13">
        <v>2</v>
      </c>
      <c r="B8" s="14" t="s">
        <v>1016</v>
      </c>
      <c r="C8" s="14" t="s">
        <v>776</v>
      </c>
      <c r="D8" s="14" t="s">
        <v>1017</v>
      </c>
      <c r="E8" s="15" t="s">
        <v>1018</v>
      </c>
      <c r="F8" s="16">
        <v>0.3</v>
      </c>
      <c r="G8" s="17">
        <v>0.1146</v>
      </c>
      <c r="H8" s="18">
        <f t="shared" si="0"/>
        <v>27.504</v>
      </c>
    </row>
    <row r="9" s="1" customFormat="1" ht="22" customHeight="1" spans="1:8">
      <c r="A9" s="13">
        <v>3</v>
      </c>
      <c r="B9" s="14" t="s">
        <v>1019</v>
      </c>
      <c r="C9" s="14" t="s">
        <v>1020</v>
      </c>
      <c r="D9" s="14" t="s">
        <v>1021</v>
      </c>
      <c r="E9" s="15" t="s">
        <v>1022</v>
      </c>
      <c r="F9" s="16">
        <v>0.4</v>
      </c>
      <c r="G9" s="17">
        <v>0.1146</v>
      </c>
      <c r="H9" s="18">
        <f t="shared" si="0"/>
        <v>36.672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H9"/>
  <sheetViews>
    <sheetView workbookViewId="0">
      <selection activeCell="A3" sqref="A3:C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132</v>
      </c>
      <c r="B3" s="8"/>
      <c r="C3" s="8"/>
      <c r="D3" s="9" t="s">
        <v>133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134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135</v>
      </c>
      <c r="C7" s="14" t="s">
        <v>136</v>
      </c>
      <c r="D7" s="14" t="s">
        <v>137</v>
      </c>
      <c r="E7" s="15" t="s">
        <v>138</v>
      </c>
      <c r="F7" s="16">
        <v>0.5</v>
      </c>
      <c r="G7" s="17">
        <v>0.1146</v>
      </c>
      <c r="H7" s="18">
        <f t="shared" ref="H7:H9" si="0">F7*91.68</f>
        <v>45.84</v>
      </c>
    </row>
    <row r="8" ht="22" customHeight="1" spans="1:8">
      <c r="A8" s="21">
        <v>2</v>
      </c>
      <c r="B8" s="14" t="s">
        <v>139</v>
      </c>
      <c r="C8" s="27" t="s">
        <v>140</v>
      </c>
      <c r="D8" s="27" t="s">
        <v>141</v>
      </c>
      <c r="E8" s="28" t="s">
        <v>142</v>
      </c>
      <c r="F8" s="30">
        <v>15</v>
      </c>
      <c r="G8" s="17">
        <v>0.1146</v>
      </c>
      <c r="H8" s="18">
        <f t="shared" si="0"/>
        <v>1375.2</v>
      </c>
    </row>
    <row r="9" ht="22" customHeight="1" spans="1:8">
      <c r="A9" s="21">
        <v>3</v>
      </c>
      <c r="B9" s="14" t="s">
        <v>143</v>
      </c>
      <c r="C9" s="14" t="s">
        <v>47</v>
      </c>
      <c r="D9" s="14" t="s">
        <v>144</v>
      </c>
      <c r="E9" s="15" t="s">
        <v>145</v>
      </c>
      <c r="F9" s="16">
        <v>9.5</v>
      </c>
      <c r="G9" s="17">
        <v>0.1146</v>
      </c>
      <c r="H9" s="18">
        <f t="shared" si="0"/>
        <v>870.96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28"/>
  <sheetViews>
    <sheetView workbookViewId="0">
      <selection activeCell="A3" sqref="A3:C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146</v>
      </c>
      <c r="B3" s="8"/>
      <c r="C3" s="8"/>
      <c r="D3" s="9" t="s">
        <v>147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148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6">
        <v>1</v>
      </c>
      <c r="B7" s="14" t="s">
        <v>149</v>
      </c>
      <c r="C7" s="14" t="s">
        <v>94</v>
      </c>
      <c r="D7" s="14" t="s">
        <v>150</v>
      </c>
      <c r="E7" s="15" t="s">
        <v>151</v>
      </c>
      <c r="F7" s="16">
        <v>0.2</v>
      </c>
      <c r="G7" s="17">
        <v>0.1146</v>
      </c>
      <c r="H7" s="18">
        <f t="shared" ref="H7:H28" si="0">F7*91.68</f>
        <v>18.336</v>
      </c>
    </row>
    <row r="8" ht="22" customHeight="1" spans="1:8">
      <c r="A8" s="26">
        <v>2</v>
      </c>
      <c r="B8" s="14" t="s">
        <v>152</v>
      </c>
      <c r="C8" s="14" t="s">
        <v>33</v>
      </c>
      <c r="D8" s="14" t="s">
        <v>153</v>
      </c>
      <c r="E8" s="15" t="s">
        <v>154</v>
      </c>
      <c r="F8" s="16">
        <v>0.5</v>
      </c>
      <c r="G8" s="17">
        <v>0.1146</v>
      </c>
      <c r="H8" s="18">
        <f t="shared" si="0"/>
        <v>45.84</v>
      </c>
    </row>
    <row r="9" ht="22" customHeight="1" spans="1:8">
      <c r="A9" s="26">
        <v>3</v>
      </c>
      <c r="B9" s="14" t="s">
        <v>155</v>
      </c>
      <c r="C9" s="14" t="s">
        <v>25</v>
      </c>
      <c r="D9" s="14" t="s">
        <v>156</v>
      </c>
      <c r="E9" s="15" t="s">
        <v>157</v>
      </c>
      <c r="F9" s="16">
        <v>14</v>
      </c>
      <c r="G9" s="17">
        <v>0.1146</v>
      </c>
      <c r="H9" s="18">
        <f t="shared" si="0"/>
        <v>1283.52</v>
      </c>
    </row>
    <row r="10" ht="22" customHeight="1" spans="1:8">
      <c r="A10" s="26">
        <v>4</v>
      </c>
      <c r="B10" s="14" t="s">
        <v>158</v>
      </c>
      <c r="C10" s="14" t="s">
        <v>159</v>
      </c>
      <c r="D10" s="14" t="s">
        <v>160</v>
      </c>
      <c r="E10" s="15" t="s">
        <v>161</v>
      </c>
      <c r="F10" s="16">
        <v>0.4</v>
      </c>
      <c r="G10" s="17">
        <v>0.1146</v>
      </c>
      <c r="H10" s="18">
        <f t="shared" si="0"/>
        <v>36.672</v>
      </c>
    </row>
    <row r="11" ht="22" customHeight="1" spans="1:8">
      <c r="A11" s="26">
        <v>5</v>
      </c>
      <c r="B11" s="14" t="s">
        <v>162</v>
      </c>
      <c r="C11" s="14" t="s">
        <v>163</v>
      </c>
      <c r="D11" s="14" t="s">
        <v>164</v>
      </c>
      <c r="E11" s="15" t="s">
        <v>165</v>
      </c>
      <c r="F11" s="16">
        <v>0.2</v>
      </c>
      <c r="G11" s="17">
        <v>0.1146</v>
      </c>
      <c r="H11" s="18">
        <f t="shared" si="0"/>
        <v>18.336</v>
      </c>
    </row>
    <row r="12" ht="22" customHeight="1" spans="1:8">
      <c r="A12" s="26">
        <v>6</v>
      </c>
      <c r="B12" s="14" t="s">
        <v>166</v>
      </c>
      <c r="C12" s="14" t="s">
        <v>167</v>
      </c>
      <c r="D12" s="14" t="s">
        <v>168</v>
      </c>
      <c r="E12" s="15" t="s">
        <v>169</v>
      </c>
      <c r="F12" s="16">
        <v>0.4</v>
      </c>
      <c r="G12" s="17">
        <v>0.1146</v>
      </c>
      <c r="H12" s="18">
        <f t="shared" si="0"/>
        <v>36.672</v>
      </c>
    </row>
    <row r="13" ht="22" customHeight="1" spans="1:8">
      <c r="A13" s="26">
        <v>7</v>
      </c>
      <c r="B13" s="14" t="s">
        <v>170</v>
      </c>
      <c r="C13" s="14" t="s">
        <v>94</v>
      </c>
      <c r="D13" s="14" t="s">
        <v>171</v>
      </c>
      <c r="E13" s="15" t="s">
        <v>172</v>
      </c>
      <c r="F13" s="16">
        <v>1.6</v>
      </c>
      <c r="G13" s="17">
        <v>0.1146</v>
      </c>
      <c r="H13" s="18">
        <f t="shared" si="0"/>
        <v>146.688</v>
      </c>
    </row>
    <row r="14" ht="22" customHeight="1" spans="1:8">
      <c r="A14" s="26">
        <v>8</v>
      </c>
      <c r="B14" s="14" t="s">
        <v>173</v>
      </c>
      <c r="C14" s="14" t="s">
        <v>98</v>
      </c>
      <c r="D14" s="14" t="s">
        <v>174</v>
      </c>
      <c r="E14" s="15" t="s">
        <v>175</v>
      </c>
      <c r="F14" s="16">
        <v>0.4</v>
      </c>
      <c r="G14" s="17">
        <v>0.1146</v>
      </c>
      <c r="H14" s="18">
        <f t="shared" si="0"/>
        <v>36.672</v>
      </c>
    </row>
    <row r="15" ht="22" customHeight="1" spans="1:8">
      <c r="A15" s="26">
        <v>9</v>
      </c>
      <c r="B15" s="14" t="s">
        <v>176</v>
      </c>
      <c r="C15" s="14" t="s">
        <v>177</v>
      </c>
      <c r="D15" s="14" t="s">
        <v>178</v>
      </c>
      <c r="E15" s="15" t="s">
        <v>179</v>
      </c>
      <c r="F15" s="16">
        <v>0.2</v>
      </c>
      <c r="G15" s="17">
        <v>0.1146</v>
      </c>
      <c r="H15" s="18">
        <f t="shared" si="0"/>
        <v>18.336</v>
      </c>
    </row>
    <row r="16" ht="22" customHeight="1" spans="1:8">
      <c r="A16" s="26">
        <v>10</v>
      </c>
      <c r="B16" s="14" t="s">
        <v>180</v>
      </c>
      <c r="C16" s="14" t="s">
        <v>21</v>
      </c>
      <c r="D16" s="14" t="s">
        <v>181</v>
      </c>
      <c r="E16" s="15" t="s">
        <v>182</v>
      </c>
      <c r="F16" s="16">
        <v>0.4</v>
      </c>
      <c r="G16" s="17">
        <v>0.1146</v>
      </c>
      <c r="H16" s="18">
        <f t="shared" si="0"/>
        <v>36.672</v>
      </c>
    </row>
    <row r="17" ht="22" customHeight="1" spans="1:8">
      <c r="A17" s="26">
        <v>11</v>
      </c>
      <c r="B17" s="14" t="s">
        <v>183</v>
      </c>
      <c r="C17" s="14" t="s">
        <v>184</v>
      </c>
      <c r="D17" s="14" t="s">
        <v>185</v>
      </c>
      <c r="E17" s="15" t="s">
        <v>186</v>
      </c>
      <c r="F17" s="16">
        <v>0.4</v>
      </c>
      <c r="G17" s="17">
        <v>0.1146</v>
      </c>
      <c r="H17" s="18">
        <f t="shared" si="0"/>
        <v>36.672</v>
      </c>
    </row>
    <row r="18" ht="22" customHeight="1" spans="1:8">
      <c r="A18" s="26">
        <v>12</v>
      </c>
      <c r="B18" s="14" t="s">
        <v>187</v>
      </c>
      <c r="C18" s="14" t="s">
        <v>188</v>
      </c>
      <c r="D18" s="14" t="s">
        <v>189</v>
      </c>
      <c r="E18" s="15" t="s">
        <v>190</v>
      </c>
      <c r="F18" s="16">
        <v>0.4</v>
      </c>
      <c r="G18" s="17">
        <v>0.1146</v>
      </c>
      <c r="H18" s="18">
        <f t="shared" si="0"/>
        <v>36.672</v>
      </c>
    </row>
    <row r="19" ht="22" customHeight="1" spans="1:8">
      <c r="A19" s="26">
        <v>13</v>
      </c>
      <c r="B19" s="14" t="s">
        <v>191</v>
      </c>
      <c r="C19" s="14" t="s">
        <v>192</v>
      </c>
      <c r="D19" s="14" t="s">
        <v>160</v>
      </c>
      <c r="E19" s="15" t="s">
        <v>193</v>
      </c>
      <c r="F19" s="16">
        <v>0.4</v>
      </c>
      <c r="G19" s="17">
        <v>0.1146</v>
      </c>
      <c r="H19" s="18">
        <f t="shared" si="0"/>
        <v>36.672</v>
      </c>
    </row>
    <row r="20" ht="22" customHeight="1" spans="1:8">
      <c r="A20" s="26">
        <v>14</v>
      </c>
      <c r="B20" s="14" t="s">
        <v>194</v>
      </c>
      <c r="C20" s="14" t="s">
        <v>195</v>
      </c>
      <c r="D20" s="14" t="s">
        <v>196</v>
      </c>
      <c r="E20" s="15" t="s">
        <v>197</v>
      </c>
      <c r="F20" s="16">
        <v>0.4</v>
      </c>
      <c r="G20" s="17">
        <v>0.1146</v>
      </c>
      <c r="H20" s="18">
        <f t="shared" si="0"/>
        <v>36.672</v>
      </c>
    </row>
    <row r="21" ht="22" customHeight="1" spans="1:8">
      <c r="A21" s="26">
        <v>15</v>
      </c>
      <c r="B21" s="14" t="s">
        <v>198</v>
      </c>
      <c r="C21" s="14" t="s">
        <v>57</v>
      </c>
      <c r="D21" s="14" t="s">
        <v>199</v>
      </c>
      <c r="E21" s="15" t="s">
        <v>200</v>
      </c>
      <c r="F21" s="16">
        <v>0.4</v>
      </c>
      <c r="G21" s="17">
        <v>0.1146</v>
      </c>
      <c r="H21" s="18">
        <f t="shared" si="0"/>
        <v>36.672</v>
      </c>
    </row>
    <row r="22" ht="22" customHeight="1" spans="1:8">
      <c r="A22" s="26">
        <v>16</v>
      </c>
      <c r="B22" s="14" t="s">
        <v>201</v>
      </c>
      <c r="C22" s="14" t="s">
        <v>202</v>
      </c>
      <c r="D22" s="14" t="s">
        <v>203</v>
      </c>
      <c r="E22" s="15" t="s">
        <v>204</v>
      </c>
      <c r="F22" s="16">
        <v>0.4</v>
      </c>
      <c r="G22" s="17">
        <v>0.1146</v>
      </c>
      <c r="H22" s="18">
        <f t="shared" si="0"/>
        <v>36.672</v>
      </c>
    </row>
    <row r="23" ht="22" customHeight="1" spans="1:8">
      <c r="A23" s="26">
        <v>17</v>
      </c>
      <c r="B23" s="14" t="s">
        <v>205</v>
      </c>
      <c r="C23" s="14" t="s">
        <v>109</v>
      </c>
      <c r="D23" s="14" t="s">
        <v>206</v>
      </c>
      <c r="E23" s="15" t="s">
        <v>207</v>
      </c>
      <c r="F23" s="16">
        <v>0.4</v>
      </c>
      <c r="G23" s="17">
        <v>0.1146</v>
      </c>
      <c r="H23" s="18">
        <f t="shared" si="0"/>
        <v>36.672</v>
      </c>
    </row>
    <row r="24" ht="22" customHeight="1" spans="1:8">
      <c r="A24" s="26">
        <v>18</v>
      </c>
      <c r="B24" s="14" t="s">
        <v>208</v>
      </c>
      <c r="C24" s="14" t="s">
        <v>57</v>
      </c>
      <c r="D24" s="14" t="s">
        <v>206</v>
      </c>
      <c r="E24" s="15" t="s">
        <v>209</v>
      </c>
      <c r="F24" s="16">
        <v>0.5</v>
      </c>
      <c r="G24" s="17">
        <v>0.1146</v>
      </c>
      <c r="H24" s="18">
        <f t="shared" si="0"/>
        <v>45.84</v>
      </c>
    </row>
    <row r="25" ht="22" customHeight="1" spans="1:8">
      <c r="A25" s="26">
        <v>19</v>
      </c>
      <c r="B25" s="14" t="s">
        <v>210</v>
      </c>
      <c r="C25" s="14" t="s">
        <v>211</v>
      </c>
      <c r="D25" s="14" t="s">
        <v>212</v>
      </c>
      <c r="E25" s="15" t="s">
        <v>213</v>
      </c>
      <c r="F25" s="16">
        <v>0.4</v>
      </c>
      <c r="G25" s="17">
        <v>0.1146</v>
      </c>
      <c r="H25" s="18">
        <f t="shared" si="0"/>
        <v>36.672</v>
      </c>
    </row>
    <row r="26" ht="22" customHeight="1" spans="1:8">
      <c r="A26" s="26">
        <v>20</v>
      </c>
      <c r="B26" s="14" t="s">
        <v>214</v>
      </c>
      <c r="C26" s="14" t="s">
        <v>215</v>
      </c>
      <c r="D26" s="14" t="s">
        <v>216</v>
      </c>
      <c r="E26" s="15" t="s">
        <v>217</v>
      </c>
      <c r="F26" s="16">
        <v>0.2</v>
      </c>
      <c r="G26" s="17">
        <v>0.1146</v>
      </c>
      <c r="H26" s="18">
        <f t="shared" si="0"/>
        <v>18.336</v>
      </c>
    </row>
    <row r="27" ht="22" customHeight="1" spans="1:8">
      <c r="A27" s="26">
        <v>21</v>
      </c>
      <c r="B27" s="14" t="s">
        <v>218</v>
      </c>
      <c r="C27" s="14" t="s">
        <v>219</v>
      </c>
      <c r="D27" s="14" t="s">
        <v>220</v>
      </c>
      <c r="E27" s="15" t="s">
        <v>221</v>
      </c>
      <c r="F27" s="16">
        <v>0.4</v>
      </c>
      <c r="G27" s="17">
        <v>0.1146</v>
      </c>
      <c r="H27" s="18">
        <f t="shared" si="0"/>
        <v>36.672</v>
      </c>
    </row>
    <row r="28" ht="22" customHeight="1" spans="1:8">
      <c r="A28" s="26">
        <v>22</v>
      </c>
      <c r="B28" s="14" t="s">
        <v>222</v>
      </c>
      <c r="C28" s="14" t="s">
        <v>43</v>
      </c>
      <c r="D28" s="14" t="s">
        <v>223</v>
      </c>
      <c r="E28" s="15" t="s">
        <v>224</v>
      </c>
      <c r="F28" s="16">
        <v>0.4</v>
      </c>
      <c r="G28" s="17">
        <v>0.1146</v>
      </c>
      <c r="H28" s="18">
        <f t="shared" si="0"/>
        <v>36.672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1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10"/>
  <sheetViews>
    <sheetView workbookViewId="0">
      <selection activeCell="D5" sqref="D5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225</v>
      </c>
      <c r="B3" s="8"/>
      <c r="C3" s="8"/>
      <c r="D3" s="9" t="s">
        <v>226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227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228</v>
      </c>
      <c r="C7" s="14" t="s">
        <v>29</v>
      </c>
      <c r="D7" s="14" t="s">
        <v>229</v>
      </c>
      <c r="E7" s="15" t="s">
        <v>230</v>
      </c>
      <c r="F7" s="16">
        <v>0.2</v>
      </c>
      <c r="G7" s="17">
        <v>0.1146</v>
      </c>
      <c r="H7" s="18">
        <f t="shared" ref="H7:H10" si="0">F7*91.68</f>
        <v>18.336</v>
      </c>
    </row>
    <row r="8" ht="22" customHeight="1" spans="1:8">
      <c r="A8" s="21">
        <v>2</v>
      </c>
      <c r="B8" s="14" t="s">
        <v>231</v>
      </c>
      <c r="C8" s="14" t="s">
        <v>232</v>
      </c>
      <c r="D8" s="14" t="s">
        <v>233</v>
      </c>
      <c r="E8" s="15" t="s">
        <v>234</v>
      </c>
      <c r="F8" s="16">
        <v>0.2</v>
      </c>
      <c r="G8" s="17">
        <v>0.1146</v>
      </c>
      <c r="H8" s="18">
        <f t="shared" si="0"/>
        <v>18.336</v>
      </c>
    </row>
    <row r="9" ht="22" customHeight="1" spans="1:8">
      <c r="A9" s="21">
        <v>3</v>
      </c>
      <c r="B9" s="14" t="s">
        <v>235</v>
      </c>
      <c r="C9" s="14" t="s">
        <v>109</v>
      </c>
      <c r="D9" s="14" t="s">
        <v>236</v>
      </c>
      <c r="E9" s="15" t="s">
        <v>237</v>
      </c>
      <c r="F9" s="16">
        <v>0.2</v>
      </c>
      <c r="G9" s="17">
        <v>0.1146</v>
      </c>
      <c r="H9" s="18">
        <f t="shared" si="0"/>
        <v>18.336</v>
      </c>
    </row>
    <row r="10" ht="22" customHeight="1" spans="1:8">
      <c r="A10" s="21">
        <v>4</v>
      </c>
      <c r="B10" s="27" t="s">
        <v>238</v>
      </c>
      <c r="C10" s="27" t="s">
        <v>25</v>
      </c>
      <c r="D10" s="27" t="s">
        <v>239</v>
      </c>
      <c r="E10" s="28" t="s">
        <v>240</v>
      </c>
      <c r="F10" s="29">
        <v>0.9</v>
      </c>
      <c r="G10" s="17">
        <v>0.1146</v>
      </c>
      <c r="H10" s="18">
        <f t="shared" si="0"/>
        <v>82.512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241</v>
      </c>
      <c r="B3" s="8"/>
      <c r="C3" s="8"/>
      <c r="D3" s="9" t="s">
        <v>242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243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244</v>
      </c>
      <c r="C7" s="14" t="s">
        <v>245</v>
      </c>
      <c r="D7" s="14" t="s">
        <v>246</v>
      </c>
      <c r="E7" s="15" t="s">
        <v>247</v>
      </c>
      <c r="F7" s="16">
        <v>0.2</v>
      </c>
      <c r="G7" s="17">
        <v>0.1146</v>
      </c>
      <c r="H7" s="18">
        <f>F7*91.68</f>
        <v>18.336</v>
      </c>
    </row>
    <row r="8" ht="22" customHeight="1" spans="1:8">
      <c r="A8" s="21">
        <v>2</v>
      </c>
      <c r="B8" s="14" t="s">
        <v>248</v>
      </c>
      <c r="C8" s="14" t="s">
        <v>29</v>
      </c>
      <c r="D8" s="14" t="s">
        <v>249</v>
      </c>
      <c r="E8" s="15" t="s">
        <v>250</v>
      </c>
      <c r="F8" s="16">
        <v>0.5</v>
      </c>
      <c r="G8" s="17">
        <v>0.1146</v>
      </c>
      <c r="H8" s="18">
        <f>F8*91.68</f>
        <v>45.84</v>
      </c>
    </row>
    <row r="9" ht="22" customHeight="1" spans="1:8">
      <c r="A9" s="21">
        <v>3</v>
      </c>
      <c r="B9" s="14" t="s">
        <v>251</v>
      </c>
      <c r="C9" s="14" t="s">
        <v>252</v>
      </c>
      <c r="D9" s="14" t="s">
        <v>253</v>
      </c>
      <c r="E9" s="15" t="s">
        <v>254</v>
      </c>
      <c r="F9" s="16">
        <v>1</v>
      </c>
      <c r="G9" s="17">
        <v>0.1146</v>
      </c>
      <c r="H9" s="18">
        <f>F9*91.68</f>
        <v>91.68</v>
      </c>
    </row>
    <row r="10" ht="22" customHeight="1" spans="1:8">
      <c r="A10" s="21">
        <v>4</v>
      </c>
      <c r="B10" s="14" t="s">
        <v>255</v>
      </c>
      <c r="C10" s="14" t="s">
        <v>43</v>
      </c>
      <c r="D10" s="14" t="s">
        <v>256</v>
      </c>
      <c r="E10" s="15" t="s">
        <v>257</v>
      </c>
      <c r="F10" s="16">
        <v>0.3</v>
      </c>
      <c r="G10" s="17">
        <v>0.1146</v>
      </c>
      <c r="H10" s="18">
        <f>F10*91.68</f>
        <v>27.504</v>
      </c>
    </row>
    <row r="11" ht="22" customHeight="1" spans="1:8">
      <c r="A11" s="21">
        <v>5</v>
      </c>
      <c r="B11" s="14" t="s">
        <v>258</v>
      </c>
      <c r="C11" s="14" t="s">
        <v>105</v>
      </c>
      <c r="D11" s="14" t="s">
        <v>259</v>
      </c>
      <c r="E11" s="15" t="s">
        <v>260</v>
      </c>
      <c r="F11" s="16">
        <v>12</v>
      </c>
      <c r="G11" s="17">
        <v>0.1146</v>
      </c>
      <c r="H11" s="18">
        <f>F11*91.68</f>
        <v>1100.16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15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261</v>
      </c>
      <c r="B3" s="8"/>
      <c r="C3" s="8"/>
      <c r="D3" s="9" t="s">
        <v>262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263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6">
        <v>1</v>
      </c>
      <c r="B7" s="14" t="s">
        <v>264</v>
      </c>
      <c r="C7" s="14" t="s">
        <v>25</v>
      </c>
      <c r="D7" s="14" t="s">
        <v>265</v>
      </c>
      <c r="E7" s="15" t="s">
        <v>266</v>
      </c>
      <c r="F7" s="16">
        <v>0.3</v>
      </c>
      <c r="G7" s="17">
        <v>0.1146</v>
      </c>
      <c r="H7" s="18">
        <f t="shared" ref="H7:H15" si="0">F7*91.68</f>
        <v>27.504</v>
      </c>
    </row>
    <row r="8" ht="22" customHeight="1" spans="1:8">
      <c r="A8" s="26">
        <v>2</v>
      </c>
      <c r="B8" s="14" t="s">
        <v>267</v>
      </c>
      <c r="C8" s="14" t="s">
        <v>268</v>
      </c>
      <c r="D8" s="14" t="s">
        <v>269</v>
      </c>
      <c r="E8" s="15" t="s">
        <v>270</v>
      </c>
      <c r="F8" s="16">
        <v>0.3</v>
      </c>
      <c r="G8" s="17">
        <v>0.1146</v>
      </c>
      <c r="H8" s="18">
        <f t="shared" si="0"/>
        <v>27.504</v>
      </c>
    </row>
    <row r="9" ht="22" customHeight="1" spans="1:8">
      <c r="A9" s="26">
        <v>3</v>
      </c>
      <c r="B9" s="14" t="s">
        <v>271</v>
      </c>
      <c r="C9" s="14" t="s">
        <v>272</v>
      </c>
      <c r="D9" s="14" t="s">
        <v>273</v>
      </c>
      <c r="E9" s="15" t="s">
        <v>274</v>
      </c>
      <c r="F9" s="16">
        <v>0.5</v>
      </c>
      <c r="G9" s="17">
        <v>0.1146</v>
      </c>
      <c r="H9" s="18">
        <f t="shared" si="0"/>
        <v>45.84</v>
      </c>
    </row>
    <row r="10" ht="22" customHeight="1" spans="1:8">
      <c r="A10" s="26">
        <v>4</v>
      </c>
      <c r="B10" s="14" t="s">
        <v>275</v>
      </c>
      <c r="C10" s="14" t="s">
        <v>29</v>
      </c>
      <c r="D10" s="14" t="s">
        <v>276</v>
      </c>
      <c r="E10" s="15" t="s">
        <v>277</v>
      </c>
      <c r="F10" s="16">
        <v>0.5</v>
      </c>
      <c r="G10" s="17">
        <v>0.1146</v>
      </c>
      <c r="H10" s="18">
        <f t="shared" si="0"/>
        <v>45.84</v>
      </c>
    </row>
    <row r="11" ht="22" customHeight="1" spans="1:8">
      <c r="A11" s="26">
        <v>5</v>
      </c>
      <c r="B11" s="14" t="s">
        <v>278</v>
      </c>
      <c r="C11" s="14" t="s">
        <v>279</v>
      </c>
      <c r="D11" s="14" t="s">
        <v>280</v>
      </c>
      <c r="E11" s="15" t="s">
        <v>281</v>
      </c>
      <c r="F11" s="16">
        <v>0.4</v>
      </c>
      <c r="G11" s="17">
        <v>0.1146</v>
      </c>
      <c r="H11" s="18">
        <f t="shared" si="0"/>
        <v>36.672</v>
      </c>
    </row>
    <row r="12" ht="22" customHeight="1" spans="1:8">
      <c r="A12" s="26">
        <v>6</v>
      </c>
      <c r="B12" s="14" t="s">
        <v>282</v>
      </c>
      <c r="C12" s="14" t="s">
        <v>109</v>
      </c>
      <c r="D12" s="14" t="s">
        <v>283</v>
      </c>
      <c r="E12" s="15" t="s">
        <v>284</v>
      </c>
      <c r="F12" s="16">
        <v>0.5</v>
      </c>
      <c r="G12" s="17">
        <v>0.1146</v>
      </c>
      <c r="H12" s="18">
        <f t="shared" si="0"/>
        <v>45.84</v>
      </c>
    </row>
    <row r="13" ht="22" customHeight="1" spans="1:8">
      <c r="A13" s="26">
        <v>7</v>
      </c>
      <c r="B13" s="14" t="s">
        <v>285</v>
      </c>
      <c r="C13" s="14" t="s">
        <v>109</v>
      </c>
      <c r="D13" s="14" t="s">
        <v>286</v>
      </c>
      <c r="E13" s="15" t="s">
        <v>287</v>
      </c>
      <c r="F13" s="16">
        <v>0.5</v>
      </c>
      <c r="G13" s="17">
        <v>0.1146</v>
      </c>
      <c r="H13" s="18">
        <f t="shared" si="0"/>
        <v>45.84</v>
      </c>
    </row>
    <row r="14" ht="22" customHeight="1" spans="1:8">
      <c r="A14" s="26">
        <v>8</v>
      </c>
      <c r="B14" s="14" t="s">
        <v>288</v>
      </c>
      <c r="C14" s="14" t="s">
        <v>105</v>
      </c>
      <c r="D14" s="14" t="s">
        <v>289</v>
      </c>
      <c r="E14" s="15" t="s">
        <v>290</v>
      </c>
      <c r="F14" s="16">
        <v>0.5</v>
      </c>
      <c r="G14" s="17">
        <v>0.1146</v>
      </c>
      <c r="H14" s="18">
        <f t="shared" si="0"/>
        <v>45.84</v>
      </c>
    </row>
    <row r="15" ht="22" customHeight="1" spans="1:8">
      <c r="A15" s="26">
        <v>9</v>
      </c>
      <c r="B15" s="14" t="s">
        <v>291</v>
      </c>
      <c r="C15" s="14" t="s">
        <v>232</v>
      </c>
      <c r="D15" s="14" t="s">
        <v>292</v>
      </c>
      <c r="E15" s="15" t="s">
        <v>293</v>
      </c>
      <c r="F15" s="16">
        <v>1</v>
      </c>
      <c r="G15" s="17">
        <v>0.1146</v>
      </c>
      <c r="H15" s="18">
        <f t="shared" si="0"/>
        <v>91.68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H10"/>
  <sheetViews>
    <sheetView workbookViewId="0">
      <selection activeCell="A3" sqref="A3:C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s="1" customFormat="1" ht="15" customHeight="1" spans="1:8">
      <c r="A3" s="8" t="s">
        <v>294</v>
      </c>
      <c r="B3" s="8"/>
      <c r="C3" s="8"/>
      <c r="D3" s="9" t="s">
        <v>295</v>
      </c>
      <c r="E3" s="8"/>
      <c r="F3" s="8"/>
      <c r="G3" s="10"/>
      <c r="H3" s="10"/>
    </row>
    <row r="4" s="1" customFormat="1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s="1" customFormat="1" ht="15" customHeight="1" spans="1:8">
      <c r="A5" s="10" t="s">
        <v>296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2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1">
        <v>1</v>
      </c>
      <c r="B7" s="14" t="s">
        <v>297</v>
      </c>
      <c r="C7" s="14" t="s">
        <v>298</v>
      </c>
      <c r="D7" s="14" t="s">
        <v>299</v>
      </c>
      <c r="E7" s="15" t="s">
        <v>300</v>
      </c>
      <c r="F7" s="16">
        <v>1</v>
      </c>
      <c r="G7" s="17">
        <v>0.1146</v>
      </c>
      <c r="H7" s="18">
        <f>F7*91.68</f>
        <v>91.68</v>
      </c>
    </row>
    <row r="8" ht="22" customHeight="1" spans="1:8">
      <c r="A8" s="21">
        <v>2</v>
      </c>
      <c r="B8" s="14" t="s">
        <v>301</v>
      </c>
      <c r="C8" s="14" t="s">
        <v>302</v>
      </c>
      <c r="D8" s="14" t="s">
        <v>303</v>
      </c>
      <c r="E8" s="15" t="s">
        <v>304</v>
      </c>
      <c r="F8" s="16">
        <v>0.5</v>
      </c>
      <c r="G8" s="17">
        <v>0.1146</v>
      </c>
      <c r="H8" s="18">
        <f>F8*91.68</f>
        <v>45.84</v>
      </c>
    </row>
    <row r="9" ht="22" customHeight="1" spans="1:8">
      <c r="A9" s="21">
        <v>3</v>
      </c>
      <c r="B9" s="14" t="s">
        <v>305</v>
      </c>
      <c r="C9" s="14" t="s">
        <v>306</v>
      </c>
      <c r="D9" s="14" t="s">
        <v>307</v>
      </c>
      <c r="E9" s="15" t="s">
        <v>308</v>
      </c>
      <c r="F9" s="16">
        <v>0.5</v>
      </c>
      <c r="G9" s="17">
        <v>0.1146</v>
      </c>
      <c r="H9" s="18">
        <f>F9*91.68</f>
        <v>45.84</v>
      </c>
    </row>
    <row r="10" ht="22" customHeight="1" spans="1:8">
      <c r="A10" s="21">
        <v>4</v>
      </c>
      <c r="B10" s="14" t="s">
        <v>309</v>
      </c>
      <c r="C10" s="14" t="s">
        <v>310</v>
      </c>
      <c r="D10" s="14" t="s">
        <v>311</v>
      </c>
      <c r="E10" s="15" t="s">
        <v>312</v>
      </c>
      <c r="F10" s="16">
        <v>0.5</v>
      </c>
      <c r="G10" s="17">
        <v>0.1146</v>
      </c>
      <c r="H10" s="18">
        <f>F10*91.68</f>
        <v>45.84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&amp;L公示时间：2024年12月04日--2024年12月09日&amp;C第&amp;P页，共&amp;N页&amp;R公示反馈电话：0537-7319559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邓庄村</vt:lpstr>
      <vt:lpstr>后门王</vt:lpstr>
      <vt:lpstr>宋那里村</vt:lpstr>
      <vt:lpstr>李楼</vt:lpstr>
      <vt:lpstr>友谊新村</vt:lpstr>
      <vt:lpstr>张那里村</vt:lpstr>
      <vt:lpstr>董集村</vt:lpstr>
      <vt:lpstr>镇西村</vt:lpstr>
      <vt:lpstr>镇东村</vt:lpstr>
      <vt:lpstr>梁庙</vt:lpstr>
      <vt:lpstr>殷那里村</vt:lpstr>
      <vt:lpstr>希望新村</vt:lpstr>
      <vt:lpstr>镇北村</vt:lpstr>
      <vt:lpstr>葛集村</vt:lpstr>
      <vt:lpstr>王洼村</vt:lpstr>
      <vt:lpstr>赵庄</vt:lpstr>
      <vt:lpstr>王蜂楼村</vt:lpstr>
      <vt:lpstr>楚桥新村</vt:lpstr>
      <vt:lpstr>新联村</vt:lpstr>
      <vt:lpstr>菜园村</vt:lpstr>
      <vt:lpstr>雷马新村</vt:lpstr>
      <vt:lpstr>前鱼口村</vt:lpstr>
      <vt:lpstr>王石楼村</vt:lpstr>
      <vt:lpstr>刘灿东村</vt:lpstr>
      <vt:lpstr>李岔河村</vt:lpstr>
      <vt:lpstr>岔河新村</vt:lpstr>
      <vt:lpstr>和谐新村</vt:lpstr>
      <vt:lpstr>路闫新村</vt:lpstr>
      <vt:lpstr>兴旺新村</vt:lpstr>
      <vt:lpstr>黄河湾村</vt:lpstr>
      <vt:lpstr>振兴村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x恒永丶</cp:lastModifiedBy>
  <dcterms:created xsi:type="dcterms:W3CDTF">2022-11-16T09:13:00Z</dcterms:created>
  <dcterms:modified xsi:type="dcterms:W3CDTF">2025-08-16T02:27:47Z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4F0953574A3440F1BCA6297D0684E413_13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